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9320" windowHeight="10800" tabRatio="913" activeTab="0"/>
  </bookViews>
  <sheets>
    <sheet name="4.1 Plastmo" sheetId="1" r:id="rId1"/>
  </sheets>
  <externalReferences>
    <externalReference r:id="rId4"/>
  </externalReferences>
  <definedNames>
    <definedName name="_xlnm.Print_Area" localSheetId="0">'4.1 Plastmo'!$A$1:$H$61</definedName>
  </definedNames>
  <calcPr calcMode="manual" fullCalcOnLoad="1"/>
</workbook>
</file>

<file path=xl/sharedStrings.xml><?xml version="1.0" encoding="utf-8"?>
<sst xmlns="http://schemas.openxmlformats.org/spreadsheetml/2006/main" count="115" uniqueCount="42">
  <si>
    <t>№</t>
  </si>
  <si>
    <t>Наименование</t>
  </si>
  <si>
    <t>Изображение</t>
  </si>
  <si>
    <t>Итого</t>
  </si>
  <si>
    <t>ИТОГО (руб):</t>
  </si>
  <si>
    <t>Дата:</t>
  </si>
  <si>
    <t>Вернуться к выбору прайс-листа</t>
  </si>
  <si>
    <t>Ед.изм.</t>
  </si>
  <si>
    <t>Цена</t>
  </si>
  <si>
    <t>Кол-во</t>
  </si>
  <si>
    <t>Цвет</t>
  </si>
  <si>
    <t>шт.</t>
  </si>
  <si>
    <t>Заглушка желоба</t>
  </si>
  <si>
    <t>Кронштейн желоба пластиковый</t>
  </si>
  <si>
    <t>Водосточная система 120/90</t>
  </si>
  <si>
    <t>белый, серый</t>
  </si>
  <si>
    <t>коричневый, черный, графит</t>
  </si>
  <si>
    <t>Желоб водосточный длина 4м</t>
  </si>
  <si>
    <t>Желоб водосточный длина 3м</t>
  </si>
  <si>
    <t>Труба водосточная длина 4м</t>
  </si>
  <si>
    <t>Труба водосточная длина 3м</t>
  </si>
  <si>
    <t>Воронка расширительная</t>
  </si>
  <si>
    <t>Соединитель желоба</t>
  </si>
  <si>
    <t>Расширительный элемент</t>
  </si>
  <si>
    <t>Хомут пластиковый</t>
  </si>
  <si>
    <t>Решетка для листвы</t>
  </si>
  <si>
    <t>Колено 60 гр.</t>
  </si>
  <si>
    <t>Колено 75 гр.</t>
  </si>
  <si>
    <t>Соединитель труб (муфта)</t>
  </si>
  <si>
    <t>Кронштейн желоба универсальный</t>
  </si>
  <si>
    <t>Кронштейн желоба металлический</t>
  </si>
  <si>
    <t>Ответвление 60 гр. (тройник)</t>
  </si>
  <si>
    <t>Клин для пластикового кронштейна 18/27 гр.</t>
  </si>
  <si>
    <t>Клей для желобов</t>
  </si>
  <si>
    <t>150мл</t>
  </si>
  <si>
    <t>Угол 90 гр. наружный/внутренний</t>
  </si>
  <si>
    <t>Угол 135 гр. наружный/внутренний</t>
  </si>
  <si>
    <t>Цены указаны в рублях с учетом НДС (18%)</t>
  </si>
  <si>
    <t>Пластиковая водосточная система Plastmo</t>
  </si>
  <si>
    <t>Не забудьте приобрести у нас кровельные и фасадные системы!</t>
  </si>
  <si>
    <t>черный</t>
  </si>
  <si>
    <t xml:space="preserve"> Цвета: белый, серый, коричневый, черный, графит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</si>
</sst>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1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17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vertical="center"/>
    </xf>
    <xf numFmtId="0" fontId="10" fillId="34" borderId="0" xfId="44" applyFont="1" applyFill="1" applyBorder="1" applyAlignment="1" applyProtection="1">
      <alignment vertical="center" wrapText="1"/>
      <protection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vertical="center"/>
    </xf>
    <xf numFmtId="0" fontId="1" fillId="33" borderId="0" xfId="58" applyFont="1" applyFill="1" applyProtection="1">
      <alignment/>
      <protection hidden="1"/>
    </xf>
    <xf numFmtId="0" fontId="1" fillId="33" borderId="0" xfId="58" applyFont="1" applyFill="1" applyAlignment="1" applyProtection="1">
      <alignment vertical="center"/>
      <protection hidden="1"/>
    </xf>
    <xf numFmtId="0" fontId="1" fillId="33" borderId="0" xfId="58" applyFont="1" applyFill="1" applyAlignment="1" applyProtection="1">
      <alignment horizontal="center" vertical="center"/>
      <protection hidden="1"/>
    </xf>
    <xf numFmtId="0" fontId="1" fillId="33" borderId="0" xfId="58" applyFont="1" applyFill="1">
      <alignment/>
      <protection/>
    </xf>
    <xf numFmtId="0" fontId="1" fillId="33" borderId="0" xfId="58" applyFont="1" applyFill="1" applyBorder="1" applyProtection="1">
      <alignment/>
      <protection hidden="1"/>
    </xf>
    <xf numFmtId="0" fontId="1" fillId="33" borderId="0" xfId="58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>
      <alignment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2" fontId="4" fillId="35" borderId="10" xfId="58" applyNumberFormat="1" applyFont="1" applyFill="1" applyBorder="1" applyAlignment="1" applyProtection="1">
      <alignment horizontal="center" vertical="center"/>
      <protection hidden="1"/>
    </xf>
    <xf numFmtId="2" fontId="4" fillId="35" borderId="10" xfId="58" applyNumberFormat="1" applyFont="1" applyFill="1" applyBorder="1" applyAlignment="1">
      <alignment horizontal="center" vertical="center"/>
      <protection/>
    </xf>
    <xf numFmtId="2" fontId="4" fillId="35" borderId="10" xfId="58" applyNumberFormat="1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10" xfId="58" applyNumberFormat="1" applyFont="1" applyFill="1" applyBorder="1" applyAlignment="1" applyProtection="1">
      <alignment horizontal="center" vertical="center"/>
      <protection hidden="1"/>
    </xf>
    <xf numFmtId="2" fontId="4" fillId="0" borderId="10" xfId="58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0" xfId="58" applyNumberFormat="1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vertical="center"/>
    </xf>
    <xf numFmtId="0" fontId="1" fillId="0" borderId="10" xfId="58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58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1" xfId="58" applyNumberFormat="1" applyFont="1" applyFill="1" applyBorder="1" applyAlignment="1" applyProtection="1">
      <alignment horizontal="center" vertical="center"/>
      <protection hidden="1"/>
    </xf>
    <xf numFmtId="2" fontId="4" fillId="0" borderId="11" xfId="58" applyNumberFormat="1" applyFont="1" applyFill="1" applyBorder="1" applyAlignment="1">
      <alignment vertical="center"/>
      <protection/>
    </xf>
    <xf numFmtId="2" fontId="1" fillId="0" borderId="11" xfId="0" applyNumberFormat="1" applyFont="1" applyFill="1" applyBorder="1" applyAlignment="1">
      <alignment vertical="center"/>
    </xf>
    <xf numFmtId="0" fontId="50" fillId="36" borderId="0" xfId="44" applyFont="1" applyFill="1" applyBorder="1" applyAlignment="1" applyProtection="1">
      <alignment horizontal="right" vertical="center" wrapText="1"/>
      <protection/>
    </xf>
    <xf numFmtId="0" fontId="5" fillId="33" borderId="0" xfId="58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left" vertical="center"/>
    </xf>
    <xf numFmtId="14" fontId="8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1" xfId="58" applyFont="1" applyFill="1" applyBorder="1" applyAlignment="1" applyProtection="1">
      <alignment horizontal="center" vertical="center"/>
      <protection hidden="1"/>
    </xf>
    <xf numFmtId="0" fontId="3" fillId="38" borderId="10" xfId="58" applyFont="1" applyFill="1" applyBorder="1" applyAlignment="1" applyProtection="1">
      <alignment horizontal="center" vertical="center"/>
      <protection hidden="1"/>
    </xf>
    <xf numFmtId="0" fontId="3" fillId="38" borderId="11" xfId="58" applyFont="1" applyFill="1" applyBorder="1" applyAlignment="1" applyProtection="1">
      <alignment horizontal="center" vertical="center" wrapText="1"/>
      <protection hidden="1"/>
    </xf>
    <xf numFmtId="0" fontId="3" fillId="38" borderId="10" xfId="58" applyFont="1" applyFill="1" applyBorder="1" applyAlignment="1" applyProtection="1">
      <alignment horizontal="center" vertical="center" wrapText="1"/>
      <protection hidden="1"/>
    </xf>
    <xf numFmtId="0" fontId="3" fillId="38" borderId="13" xfId="58" applyFont="1" applyFill="1" applyBorder="1" applyAlignment="1" applyProtection="1">
      <alignment horizontal="center" vertical="center" wrapText="1"/>
      <protection hidden="1"/>
    </xf>
    <xf numFmtId="0" fontId="11" fillId="38" borderId="14" xfId="58" applyFont="1" applyFill="1" applyBorder="1" applyAlignment="1" applyProtection="1">
      <alignment horizontal="center" vertical="center"/>
      <protection hidden="1"/>
    </xf>
    <xf numFmtId="0" fontId="11" fillId="38" borderId="15" xfId="58" applyFont="1" applyFill="1" applyBorder="1" applyAlignment="1" applyProtection="1">
      <alignment horizontal="center" vertical="center"/>
      <protection hidden="1"/>
    </xf>
    <xf numFmtId="0" fontId="11" fillId="38" borderId="16" xfId="58" applyFont="1" applyFill="1" applyBorder="1" applyAlignment="1" applyProtection="1">
      <alignment horizontal="center" vertical="center"/>
      <protection hidden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58" applyFont="1" applyFill="1" applyBorder="1" applyAlignment="1" applyProtection="1">
      <alignment horizontal="center" vertical="center" wrapText="1"/>
      <protection hidden="1"/>
    </xf>
    <xf numFmtId="0" fontId="1" fillId="0" borderId="13" xfId="58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39" borderId="19" xfId="58" applyFont="1" applyFill="1" applyBorder="1" applyAlignment="1" applyProtection="1">
      <alignment horizontal="center" vertical="center" wrapText="1"/>
      <protection hidden="1"/>
    </xf>
    <xf numFmtId="0" fontId="4" fillId="39" borderId="0" xfId="58" applyFont="1" applyFill="1" applyBorder="1" applyAlignment="1" applyProtection="1">
      <alignment horizontal="center" vertical="center" wrapText="1"/>
      <protection hidden="1"/>
    </xf>
    <xf numFmtId="0" fontId="4" fillId="39" borderId="17" xfId="58" applyFont="1" applyFill="1" applyBorder="1" applyAlignment="1" applyProtection="1">
      <alignment horizontal="center" vertical="center" wrapText="1"/>
      <protection hidden="1"/>
    </xf>
    <xf numFmtId="0" fontId="4" fillId="39" borderId="12" xfId="58" applyFont="1" applyFill="1" applyBorder="1" applyAlignment="1" applyProtection="1">
      <alignment horizontal="center" vertical="center" wrapText="1"/>
      <protection hidden="1"/>
    </xf>
    <xf numFmtId="164" fontId="4" fillId="39" borderId="20" xfId="58" applyNumberFormat="1" applyFont="1" applyFill="1" applyBorder="1" applyAlignment="1" applyProtection="1">
      <alignment horizontal="center" vertical="center" wrapText="1"/>
      <protection hidden="1"/>
    </xf>
    <xf numFmtId="164" fontId="4" fillId="39" borderId="11" xfId="58" applyNumberFormat="1" applyFont="1" applyFill="1" applyBorder="1" applyAlignment="1" applyProtection="1">
      <alignment horizontal="center" vertical="center" wrapText="1"/>
      <protection hidden="1"/>
    </xf>
    <xf numFmtId="0" fontId="13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809625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59</xdr:row>
      <xdr:rowOff>28575</xdr:rowOff>
    </xdr:from>
    <xdr:to>
      <xdr:col>7</xdr:col>
      <xdr:colOff>819150</xdr:colOff>
      <xdr:row>59</xdr:row>
      <xdr:rowOff>152400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19050" y="1932622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</xdr:row>
      <xdr:rowOff>19050</xdr:rowOff>
    </xdr:from>
    <xdr:to>
      <xdr:col>7</xdr:col>
      <xdr:colOff>819150</xdr:colOff>
      <xdr:row>7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76200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819150</xdr:colOff>
      <xdr:row>6</xdr:row>
      <xdr:rowOff>142875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47625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19050</xdr:rowOff>
    </xdr:from>
    <xdr:to>
      <xdr:col>1</xdr:col>
      <xdr:colOff>1257300</xdr:colOff>
      <xdr:row>16</xdr:row>
      <xdr:rowOff>266700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83845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257175</xdr:rowOff>
    </xdr:from>
    <xdr:to>
      <xdr:col>1</xdr:col>
      <xdr:colOff>1524000</xdr:colOff>
      <xdr:row>20</xdr:row>
      <xdr:rowOff>238125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600575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19050</xdr:rowOff>
    </xdr:from>
    <xdr:to>
      <xdr:col>1</xdr:col>
      <xdr:colOff>1238250</xdr:colOff>
      <xdr:row>18</xdr:row>
      <xdr:rowOff>266700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60045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257175</xdr:rowOff>
    </xdr:from>
    <xdr:to>
      <xdr:col>1</xdr:col>
      <xdr:colOff>1504950</xdr:colOff>
      <xdr:row>22</xdr:row>
      <xdr:rowOff>238125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5362575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28575</xdr:rowOff>
    </xdr:from>
    <xdr:to>
      <xdr:col>1</xdr:col>
      <xdr:colOff>1419225</xdr:colOff>
      <xdr:row>24</xdr:row>
      <xdr:rowOff>266700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589597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66675</xdr:rowOff>
    </xdr:from>
    <xdr:to>
      <xdr:col>1</xdr:col>
      <xdr:colOff>1390650</xdr:colOff>
      <xdr:row>29</xdr:row>
      <xdr:rowOff>266700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808672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133350</xdr:rowOff>
    </xdr:from>
    <xdr:to>
      <xdr:col>1</xdr:col>
      <xdr:colOff>1495425</xdr:colOff>
      <xdr:row>31</xdr:row>
      <xdr:rowOff>266700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891540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</xdr:row>
      <xdr:rowOff>57150</xdr:rowOff>
    </xdr:from>
    <xdr:to>
      <xdr:col>1</xdr:col>
      <xdr:colOff>1466850</xdr:colOff>
      <xdr:row>27</xdr:row>
      <xdr:rowOff>266700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731520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34</xdr:row>
      <xdr:rowOff>76200</xdr:rowOff>
    </xdr:from>
    <xdr:to>
      <xdr:col>1</xdr:col>
      <xdr:colOff>1495425</xdr:colOff>
      <xdr:row>35</xdr:row>
      <xdr:rowOff>266700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1038225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95250</xdr:rowOff>
    </xdr:from>
    <xdr:to>
      <xdr:col>1</xdr:col>
      <xdr:colOff>1485900</xdr:colOff>
      <xdr:row>33</xdr:row>
      <xdr:rowOff>266700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963930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42</xdr:row>
      <xdr:rowOff>19050</xdr:rowOff>
    </xdr:from>
    <xdr:to>
      <xdr:col>1</xdr:col>
      <xdr:colOff>1504950</xdr:colOff>
      <xdr:row>43</xdr:row>
      <xdr:rowOff>266700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133731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1123950</xdr:colOff>
      <xdr:row>25</xdr:row>
      <xdr:rowOff>609600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67246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36</xdr:row>
      <xdr:rowOff>19050</xdr:rowOff>
    </xdr:from>
    <xdr:to>
      <xdr:col>1</xdr:col>
      <xdr:colOff>1381125</xdr:colOff>
      <xdr:row>37</xdr:row>
      <xdr:rowOff>266700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1108710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47625</xdr:rowOff>
    </xdr:from>
    <xdr:to>
      <xdr:col>1</xdr:col>
      <xdr:colOff>1333500</xdr:colOff>
      <xdr:row>39</xdr:row>
      <xdr:rowOff>266700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1187767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40</xdr:row>
      <xdr:rowOff>47625</xdr:rowOff>
    </xdr:from>
    <xdr:to>
      <xdr:col>1</xdr:col>
      <xdr:colOff>1114425</xdr:colOff>
      <xdr:row>41</xdr:row>
      <xdr:rowOff>266700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126396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44</xdr:row>
      <xdr:rowOff>28575</xdr:rowOff>
    </xdr:from>
    <xdr:to>
      <xdr:col>1</xdr:col>
      <xdr:colOff>1304925</xdr:colOff>
      <xdr:row>45</xdr:row>
      <xdr:rowOff>266700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14144625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46</xdr:row>
      <xdr:rowOff>19050</xdr:rowOff>
    </xdr:from>
    <xdr:to>
      <xdr:col>1</xdr:col>
      <xdr:colOff>971550</xdr:colOff>
      <xdr:row>47</xdr:row>
      <xdr:rowOff>266700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6300" y="14897100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48</xdr:row>
      <xdr:rowOff>57150</xdr:rowOff>
    </xdr:from>
    <xdr:to>
      <xdr:col>1</xdr:col>
      <xdr:colOff>1019175</xdr:colOff>
      <xdr:row>49</xdr:row>
      <xdr:rowOff>266700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0" y="156972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52</xdr:row>
      <xdr:rowOff>19050</xdr:rowOff>
    </xdr:from>
    <xdr:to>
      <xdr:col>1</xdr:col>
      <xdr:colOff>1076325</xdr:colOff>
      <xdr:row>53</xdr:row>
      <xdr:rowOff>266700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171831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50</xdr:row>
      <xdr:rowOff>47625</xdr:rowOff>
    </xdr:from>
    <xdr:to>
      <xdr:col>1</xdr:col>
      <xdr:colOff>952500</xdr:colOff>
      <xdr:row>51</xdr:row>
      <xdr:rowOff>104775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04875" y="16449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54</xdr:row>
      <xdr:rowOff>57150</xdr:rowOff>
    </xdr:from>
    <xdr:to>
      <xdr:col>1</xdr:col>
      <xdr:colOff>1514475</xdr:colOff>
      <xdr:row>54</xdr:row>
      <xdr:rowOff>514350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17983200"/>
          <a:ext cx="149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41842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8"/>
  <sheetViews>
    <sheetView tabSelected="1" view="pageBreakPreview" zoomScaleSheetLayoutView="100" zoomScalePageLayoutView="0" workbookViewId="0" topLeftCell="A42">
      <selection activeCell="F55" sqref="F55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9.125" style="9" customWidth="1"/>
    <col min="4" max="4" width="19.25390625" style="9" customWidth="1"/>
    <col min="5" max="5" width="21.375" style="9" customWidth="1"/>
    <col min="6" max="6" width="9.125" style="9" customWidth="1"/>
    <col min="7" max="7" width="9.125" style="1" customWidth="1"/>
    <col min="8" max="8" width="11.00390625" style="1" customWidth="1"/>
    <col min="9" max="16384" width="9.125" style="1" customWidth="1"/>
  </cols>
  <sheetData>
    <row r="1" spans="1:73" ht="12.75">
      <c r="A1" s="2"/>
      <c r="B1" s="2"/>
      <c r="C1" s="7"/>
      <c r="D1" s="7"/>
      <c r="E1" s="47" t="s">
        <v>6</v>
      </c>
      <c r="F1" s="47"/>
      <c r="G1" s="47"/>
      <c r="H1" s="47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2.75">
      <c r="A2" s="2"/>
      <c r="B2" s="16"/>
      <c r="C2" s="17"/>
      <c r="D2" s="17"/>
      <c r="E2" s="17"/>
      <c r="F2" s="18"/>
      <c r="G2" s="19"/>
      <c r="H2" s="2"/>
      <c r="I2" s="13"/>
      <c r="J2" s="13"/>
      <c r="K2" s="13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12.75">
      <c r="A3" s="3"/>
      <c r="B3" s="20"/>
      <c r="C3" s="21"/>
      <c r="D3" s="21"/>
      <c r="E3" s="21"/>
      <c r="F3" s="18"/>
      <c r="G3" s="19"/>
      <c r="H3" s="2"/>
      <c r="I3" s="13"/>
      <c r="J3" s="13"/>
      <c r="K3" s="13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ht="20.25">
      <c r="A4" s="3"/>
      <c r="B4" s="4"/>
      <c r="C4" s="8"/>
      <c r="D4" s="22"/>
      <c r="E4" s="21"/>
      <c r="F4" s="18"/>
      <c r="G4" s="19"/>
      <c r="H4" s="2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20.25">
      <c r="A5" s="3"/>
      <c r="B5" s="4"/>
      <c r="C5" s="8"/>
      <c r="D5" s="22"/>
      <c r="E5" s="21"/>
      <c r="F5" s="18"/>
      <c r="G5" s="19"/>
      <c r="H5" s="2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.75">
      <c r="A6" s="3"/>
      <c r="B6" s="5"/>
      <c r="C6" s="8"/>
      <c r="D6" s="22"/>
      <c r="E6" s="21"/>
      <c r="F6" s="18"/>
      <c r="G6" s="19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24" customHeight="1">
      <c r="A7" s="6"/>
      <c r="B7" s="6"/>
      <c r="C7" s="7"/>
      <c r="D7" s="7"/>
      <c r="E7" s="7"/>
      <c r="F7" s="7"/>
      <c r="G7" s="6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12.75" customHeight="1">
      <c r="A8" s="48" t="s">
        <v>38</v>
      </c>
      <c r="B8" s="48"/>
      <c r="C8" s="48"/>
      <c r="D8" s="48"/>
      <c r="E8" s="48"/>
      <c r="F8" s="48"/>
      <c r="G8" s="48"/>
      <c r="H8" s="48"/>
      <c r="I8" s="2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2.75" customHeight="1">
      <c r="A9" s="48"/>
      <c r="B9" s="48"/>
      <c r="C9" s="48"/>
      <c r="D9" s="48"/>
      <c r="E9" s="48"/>
      <c r="F9" s="48"/>
      <c r="G9" s="48"/>
      <c r="H9" s="4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2.75" customHeight="1">
      <c r="A10" s="49" t="s">
        <v>5</v>
      </c>
      <c r="B10" s="51">
        <f>'[1]Главная'!B10</f>
        <v>41842</v>
      </c>
      <c r="C10" s="53"/>
      <c r="D10" s="53"/>
      <c r="E10" s="53"/>
      <c r="F10" s="53"/>
      <c r="G10" s="53"/>
      <c r="H10" s="5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2.75" customHeight="1">
      <c r="A11" s="50"/>
      <c r="B11" s="52"/>
      <c r="C11" s="54"/>
      <c r="D11" s="54"/>
      <c r="E11" s="54"/>
      <c r="F11" s="54"/>
      <c r="G11" s="54"/>
      <c r="H11" s="5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2.75">
      <c r="A12" s="55" t="s">
        <v>0</v>
      </c>
      <c r="B12" s="57" t="s">
        <v>2</v>
      </c>
      <c r="C12" s="57" t="s">
        <v>1</v>
      </c>
      <c r="D12" s="59" t="s">
        <v>10</v>
      </c>
      <c r="E12" s="60" t="s">
        <v>7</v>
      </c>
      <c r="F12" s="59" t="s">
        <v>8</v>
      </c>
      <c r="G12" s="59" t="s">
        <v>9</v>
      </c>
      <c r="H12" s="55" t="s">
        <v>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2.75">
      <c r="A13" s="56"/>
      <c r="B13" s="58"/>
      <c r="C13" s="58"/>
      <c r="D13" s="60"/>
      <c r="E13" s="61"/>
      <c r="F13" s="60"/>
      <c r="G13" s="60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2.75" customHeight="1">
      <c r="A14" s="62" t="s">
        <v>14</v>
      </c>
      <c r="B14" s="63"/>
      <c r="C14" s="63"/>
      <c r="D14" s="63"/>
      <c r="E14" s="63"/>
      <c r="F14" s="63"/>
      <c r="G14" s="63"/>
      <c r="H14" s="64"/>
      <c r="I14" s="24"/>
      <c r="J14" s="2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4.25" customHeight="1">
      <c r="A15" s="65" t="s">
        <v>41</v>
      </c>
      <c r="B15" s="66"/>
      <c r="C15" s="66"/>
      <c r="D15" s="66"/>
      <c r="E15" s="66"/>
      <c r="F15" s="66"/>
      <c r="G15" s="66"/>
      <c r="H15" s="67"/>
      <c r="I15" s="24"/>
      <c r="J15" s="24"/>
      <c r="K15" s="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30" customHeight="1">
      <c r="A16" s="68">
        <v>1</v>
      </c>
      <c r="B16" s="70"/>
      <c r="C16" s="72" t="s">
        <v>17</v>
      </c>
      <c r="D16" s="33" t="s">
        <v>15</v>
      </c>
      <c r="E16" s="33" t="s">
        <v>11</v>
      </c>
      <c r="F16" s="34">
        <v>796</v>
      </c>
      <c r="G16" s="35"/>
      <c r="H16" s="36">
        <f>IF(G16=0,"",F16*G16)</f>
      </c>
      <c r="I16" s="24"/>
      <c r="J16" s="24"/>
      <c r="K16" s="2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30" customHeight="1">
      <c r="A17" s="69"/>
      <c r="B17" s="71"/>
      <c r="C17" s="73"/>
      <c r="D17" s="31" t="s">
        <v>16</v>
      </c>
      <c r="E17" s="31" t="s">
        <v>11</v>
      </c>
      <c r="F17" s="25">
        <v>888</v>
      </c>
      <c r="G17" s="26"/>
      <c r="H17" s="14"/>
      <c r="I17" s="24"/>
      <c r="J17" s="24"/>
      <c r="K17" s="2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30" customHeight="1">
      <c r="A18" s="68">
        <v>2</v>
      </c>
      <c r="B18" s="70"/>
      <c r="C18" s="72" t="s">
        <v>18</v>
      </c>
      <c r="D18" s="33" t="s">
        <v>15</v>
      </c>
      <c r="E18" s="33" t="s">
        <v>11</v>
      </c>
      <c r="F18" s="34">
        <v>597</v>
      </c>
      <c r="G18" s="35"/>
      <c r="H18" s="36">
        <f>IF(G18=0,"",F18*G18)</f>
      </c>
      <c r="I18" s="24"/>
      <c r="J18" s="24"/>
      <c r="K18" s="2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30" customHeight="1">
      <c r="A19" s="69"/>
      <c r="B19" s="71"/>
      <c r="C19" s="73"/>
      <c r="D19" s="31" t="s">
        <v>16</v>
      </c>
      <c r="E19" s="31" t="s">
        <v>11</v>
      </c>
      <c r="F19" s="25">
        <v>666</v>
      </c>
      <c r="G19" s="26"/>
      <c r="H19" s="14"/>
      <c r="I19" s="24"/>
      <c r="J19" s="24"/>
      <c r="K19" s="2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30" customHeight="1">
      <c r="A20" s="68">
        <v>3</v>
      </c>
      <c r="B20" s="70"/>
      <c r="C20" s="72" t="s">
        <v>19</v>
      </c>
      <c r="D20" s="33" t="s">
        <v>15</v>
      </c>
      <c r="E20" s="33" t="s">
        <v>11</v>
      </c>
      <c r="F20" s="34">
        <v>988</v>
      </c>
      <c r="G20" s="37"/>
      <c r="H20" s="38">
        <f aca="true" t="shared" si="0" ref="H20:H55">IF(G20=0,"",F20*G20)</f>
      </c>
      <c r="I20" s="24"/>
      <c r="J20" s="28"/>
      <c r="K20" s="2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30" customHeight="1">
      <c r="A21" s="69"/>
      <c r="B21" s="71"/>
      <c r="C21" s="73"/>
      <c r="D21" s="31" t="s">
        <v>16</v>
      </c>
      <c r="E21" s="31" t="s">
        <v>11</v>
      </c>
      <c r="F21" s="25">
        <v>1184</v>
      </c>
      <c r="G21" s="27"/>
      <c r="H21" s="15">
        <f t="shared" si="0"/>
      </c>
      <c r="I21" s="28"/>
      <c r="J21" s="28"/>
      <c r="K21" s="2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30" customHeight="1">
      <c r="A22" s="68">
        <v>4</v>
      </c>
      <c r="B22" s="70"/>
      <c r="C22" s="72" t="s">
        <v>20</v>
      </c>
      <c r="D22" s="33" t="s">
        <v>15</v>
      </c>
      <c r="E22" s="33" t="s">
        <v>11</v>
      </c>
      <c r="F22" s="34">
        <v>741</v>
      </c>
      <c r="G22" s="37"/>
      <c r="H22" s="38">
        <f t="shared" si="0"/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30" customHeight="1">
      <c r="A23" s="69"/>
      <c r="B23" s="71"/>
      <c r="C23" s="73"/>
      <c r="D23" s="31" t="s">
        <v>16</v>
      </c>
      <c r="E23" s="31" t="s">
        <v>11</v>
      </c>
      <c r="F23" s="25">
        <v>888</v>
      </c>
      <c r="G23" s="27"/>
      <c r="H23" s="15">
        <f t="shared" si="0"/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30" customHeight="1">
      <c r="A24" s="68">
        <v>5</v>
      </c>
      <c r="B24" s="70"/>
      <c r="C24" s="72" t="s">
        <v>21</v>
      </c>
      <c r="D24" s="33" t="s">
        <v>15</v>
      </c>
      <c r="E24" s="33" t="s">
        <v>11</v>
      </c>
      <c r="F24" s="34">
        <v>452</v>
      </c>
      <c r="G24" s="37"/>
      <c r="H24" s="38">
        <f t="shared" si="0"/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30" customHeight="1">
      <c r="A25" s="69"/>
      <c r="B25" s="71"/>
      <c r="C25" s="73"/>
      <c r="D25" s="31" t="s">
        <v>16</v>
      </c>
      <c r="E25" s="31" t="s">
        <v>11</v>
      </c>
      <c r="F25" s="25">
        <v>480</v>
      </c>
      <c r="G25" s="27"/>
      <c r="H25" s="15">
        <f t="shared" si="0"/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49.5" customHeight="1">
      <c r="A26" s="32">
        <v>6</v>
      </c>
      <c r="B26" s="39"/>
      <c r="C26" s="40" t="s">
        <v>25</v>
      </c>
      <c r="D26" s="31" t="s">
        <v>40</v>
      </c>
      <c r="E26" s="31" t="s">
        <v>11</v>
      </c>
      <c r="F26" s="25">
        <v>171</v>
      </c>
      <c r="G26" s="27"/>
      <c r="H26" s="15">
        <f t="shared" si="0"/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30" customHeight="1">
      <c r="A27" s="68">
        <v>7</v>
      </c>
      <c r="B27" s="70"/>
      <c r="C27" s="72" t="s">
        <v>22</v>
      </c>
      <c r="D27" s="33" t="s">
        <v>15</v>
      </c>
      <c r="E27" s="33" t="s">
        <v>11</v>
      </c>
      <c r="F27" s="34">
        <v>105</v>
      </c>
      <c r="G27" s="37"/>
      <c r="H27" s="38">
        <f t="shared" si="0"/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30" customHeight="1">
      <c r="A28" s="69"/>
      <c r="B28" s="71"/>
      <c r="C28" s="73"/>
      <c r="D28" s="31" t="s">
        <v>16</v>
      </c>
      <c r="E28" s="31" t="s">
        <v>11</v>
      </c>
      <c r="F28" s="25">
        <v>106</v>
      </c>
      <c r="G28" s="27"/>
      <c r="H28" s="15">
        <f t="shared" si="0"/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30" customHeight="1">
      <c r="A29" s="68">
        <v>8</v>
      </c>
      <c r="B29" s="70"/>
      <c r="C29" s="72" t="s">
        <v>12</v>
      </c>
      <c r="D29" s="33" t="s">
        <v>15</v>
      </c>
      <c r="E29" s="33" t="s">
        <v>11</v>
      </c>
      <c r="F29" s="34">
        <v>132</v>
      </c>
      <c r="G29" s="37"/>
      <c r="H29" s="38">
        <f t="shared" si="0"/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30" customHeight="1">
      <c r="A30" s="69"/>
      <c r="B30" s="71"/>
      <c r="C30" s="73"/>
      <c r="D30" s="31" t="s">
        <v>16</v>
      </c>
      <c r="E30" s="31" t="s">
        <v>11</v>
      </c>
      <c r="F30" s="25">
        <v>135</v>
      </c>
      <c r="G30" s="27"/>
      <c r="H30" s="15">
        <f t="shared" si="0"/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30" customHeight="1">
      <c r="A31" s="68">
        <v>9</v>
      </c>
      <c r="B31" s="70"/>
      <c r="C31" s="72" t="s">
        <v>23</v>
      </c>
      <c r="D31" s="33" t="s">
        <v>15</v>
      </c>
      <c r="E31" s="33" t="s">
        <v>11</v>
      </c>
      <c r="F31" s="34">
        <v>1898</v>
      </c>
      <c r="G31" s="37"/>
      <c r="H31" s="38">
        <f t="shared" si="0"/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30" customHeight="1">
      <c r="A32" s="69"/>
      <c r="B32" s="71"/>
      <c r="C32" s="73"/>
      <c r="D32" s="31" t="s">
        <v>16</v>
      </c>
      <c r="E32" s="31" t="s">
        <v>11</v>
      </c>
      <c r="F32" s="25">
        <v>1967</v>
      </c>
      <c r="G32" s="27"/>
      <c r="H32" s="15">
        <f t="shared" si="0"/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30" customHeight="1">
      <c r="A33" s="68">
        <v>10</v>
      </c>
      <c r="B33" s="70"/>
      <c r="C33" s="72" t="s">
        <v>35</v>
      </c>
      <c r="D33" s="33" t="s">
        <v>15</v>
      </c>
      <c r="E33" s="33" t="s">
        <v>11</v>
      </c>
      <c r="F33" s="34">
        <v>361</v>
      </c>
      <c r="G33" s="37"/>
      <c r="H33" s="38">
        <f t="shared" si="0"/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30" customHeight="1">
      <c r="A34" s="69"/>
      <c r="B34" s="71"/>
      <c r="C34" s="73"/>
      <c r="D34" s="31" t="s">
        <v>16</v>
      </c>
      <c r="E34" s="31" t="s">
        <v>11</v>
      </c>
      <c r="F34" s="25">
        <v>374</v>
      </c>
      <c r="G34" s="27"/>
      <c r="H34" s="15">
        <f t="shared" si="0"/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30" customHeight="1">
      <c r="A35" s="68">
        <v>11</v>
      </c>
      <c r="B35" s="70"/>
      <c r="C35" s="72" t="s">
        <v>36</v>
      </c>
      <c r="D35" s="33" t="s">
        <v>15</v>
      </c>
      <c r="E35" s="33" t="s">
        <v>11</v>
      </c>
      <c r="F35" s="34">
        <v>897</v>
      </c>
      <c r="G35" s="37"/>
      <c r="H35" s="38">
        <f t="shared" si="0"/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30" customHeight="1">
      <c r="A36" s="69"/>
      <c r="B36" s="71"/>
      <c r="C36" s="73"/>
      <c r="D36" s="31" t="s">
        <v>16</v>
      </c>
      <c r="E36" s="31" t="s">
        <v>11</v>
      </c>
      <c r="F36" s="25">
        <v>999</v>
      </c>
      <c r="G36" s="27"/>
      <c r="H36" s="15">
        <f t="shared" si="0"/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30" customHeight="1">
      <c r="A37" s="68">
        <v>13</v>
      </c>
      <c r="B37" s="70"/>
      <c r="C37" s="72" t="s">
        <v>26</v>
      </c>
      <c r="D37" s="33" t="s">
        <v>15</v>
      </c>
      <c r="E37" s="33" t="s">
        <v>11</v>
      </c>
      <c r="F37" s="34">
        <v>242</v>
      </c>
      <c r="G37" s="37"/>
      <c r="H37" s="38">
        <f t="shared" si="0"/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30" customHeight="1">
      <c r="A38" s="69"/>
      <c r="B38" s="71"/>
      <c r="C38" s="73"/>
      <c r="D38" s="31" t="s">
        <v>16</v>
      </c>
      <c r="E38" s="31"/>
      <c r="F38" s="25">
        <v>275</v>
      </c>
      <c r="G38" s="27"/>
      <c r="H38" s="15">
        <f t="shared" si="0"/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30" customHeight="1">
      <c r="A39" s="68">
        <v>14</v>
      </c>
      <c r="B39" s="70"/>
      <c r="C39" s="72" t="s">
        <v>27</v>
      </c>
      <c r="D39" s="33" t="s">
        <v>15</v>
      </c>
      <c r="E39" s="33" t="s">
        <v>11</v>
      </c>
      <c r="F39" s="34">
        <v>242</v>
      </c>
      <c r="G39" s="37"/>
      <c r="H39" s="38">
        <f t="shared" si="0"/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30" customHeight="1">
      <c r="A40" s="69"/>
      <c r="B40" s="71"/>
      <c r="C40" s="73"/>
      <c r="D40" s="31" t="s">
        <v>16</v>
      </c>
      <c r="E40" s="31"/>
      <c r="F40" s="25">
        <v>275</v>
      </c>
      <c r="G40" s="27"/>
      <c r="H40" s="15">
        <f t="shared" si="0"/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30" customHeight="1">
      <c r="A41" s="68">
        <v>15</v>
      </c>
      <c r="B41" s="70"/>
      <c r="C41" s="72" t="s">
        <v>28</v>
      </c>
      <c r="D41" s="33" t="s">
        <v>15</v>
      </c>
      <c r="E41" s="33" t="s">
        <v>11</v>
      </c>
      <c r="F41" s="34">
        <v>139</v>
      </c>
      <c r="G41" s="37"/>
      <c r="H41" s="38">
        <f t="shared" si="0"/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30" customHeight="1">
      <c r="A42" s="69"/>
      <c r="B42" s="71"/>
      <c r="C42" s="73"/>
      <c r="D42" s="31" t="s">
        <v>16</v>
      </c>
      <c r="E42" s="31" t="s">
        <v>11</v>
      </c>
      <c r="F42" s="25">
        <v>158</v>
      </c>
      <c r="G42" s="27"/>
      <c r="H42" s="15">
        <f t="shared" si="0"/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30" customHeight="1">
      <c r="A43" s="68">
        <v>16</v>
      </c>
      <c r="B43" s="70"/>
      <c r="C43" s="72" t="s">
        <v>24</v>
      </c>
      <c r="D43" s="33" t="s">
        <v>15</v>
      </c>
      <c r="E43" s="33" t="s">
        <v>11</v>
      </c>
      <c r="F43" s="34">
        <v>252</v>
      </c>
      <c r="G43" s="35"/>
      <c r="H43" s="36">
        <f t="shared" si="0"/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30" customHeight="1">
      <c r="A44" s="69"/>
      <c r="B44" s="71"/>
      <c r="C44" s="73"/>
      <c r="D44" s="31" t="s">
        <v>16</v>
      </c>
      <c r="E44" s="31" t="s">
        <v>11</v>
      </c>
      <c r="F44" s="25">
        <v>288</v>
      </c>
      <c r="G44" s="26"/>
      <c r="H44" s="14">
        <f t="shared" si="0"/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30" customHeight="1">
      <c r="A45" s="68">
        <v>17</v>
      </c>
      <c r="B45" s="70"/>
      <c r="C45" s="72" t="s">
        <v>13</v>
      </c>
      <c r="D45" s="33" t="s">
        <v>15</v>
      </c>
      <c r="E45" s="33" t="s">
        <v>11</v>
      </c>
      <c r="F45" s="34">
        <v>103</v>
      </c>
      <c r="G45" s="35"/>
      <c r="H45" s="36">
        <f t="shared" si="0"/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30" customHeight="1">
      <c r="A46" s="69"/>
      <c r="B46" s="71"/>
      <c r="C46" s="73"/>
      <c r="D46" s="31" t="s">
        <v>16</v>
      </c>
      <c r="E46" s="31" t="s">
        <v>11</v>
      </c>
      <c r="F46" s="25">
        <v>109</v>
      </c>
      <c r="G46" s="26"/>
      <c r="H46" s="14">
        <f t="shared" si="0"/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30" customHeight="1">
      <c r="A47" s="68">
        <v>18</v>
      </c>
      <c r="B47" s="70"/>
      <c r="C47" s="72" t="s">
        <v>29</v>
      </c>
      <c r="D47" s="33" t="s">
        <v>15</v>
      </c>
      <c r="E47" s="33" t="s">
        <v>11</v>
      </c>
      <c r="F47" s="34">
        <v>253</v>
      </c>
      <c r="G47" s="37"/>
      <c r="H47" s="38">
        <f t="shared" si="0"/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30" customHeight="1">
      <c r="A48" s="69"/>
      <c r="B48" s="71"/>
      <c r="C48" s="73"/>
      <c r="D48" s="31" t="s">
        <v>16</v>
      </c>
      <c r="E48" s="31" t="s">
        <v>11</v>
      </c>
      <c r="F48" s="25">
        <v>253</v>
      </c>
      <c r="G48" s="27"/>
      <c r="H48" s="15">
        <f t="shared" si="0"/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30" customHeight="1">
      <c r="A49" s="68">
        <v>19</v>
      </c>
      <c r="B49" s="70"/>
      <c r="C49" s="72" t="s">
        <v>30</v>
      </c>
      <c r="D49" s="33" t="s">
        <v>15</v>
      </c>
      <c r="E49" s="33" t="s">
        <v>11</v>
      </c>
      <c r="F49" s="34">
        <v>230</v>
      </c>
      <c r="G49" s="37"/>
      <c r="H49" s="38">
        <f t="shared" si="0"/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30" customHeight="1">
      <c r="A50" s="69"/>
      <c r="B50" s="71"/>
      <c r="C50" s="73"/>
      <c r="D50" s="31" t="s">
        <v>16</v>
      </c>
      <c r="E50" s="31" t="s">
        <v>11</v>
      </c>
      <c r="F50" s="25">
        <v>230</v>
      </c>
      <c r="G50" s="27"/>
      <c r="H50" s="15">
        <f t="shared" si="0"/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30" customHeight="1">
      <c r="A51" s="68">
        <v>20</v>
      </c>
      <c r="B51" s="70"/>
      <c r="C51" s="72" t="s">
        <v>32</v>
      </c>
      <c r="D51" s="33" t="s">
        <v>15</v>
      </c>
      <c r="E51" s="33" t="s">
        <v>11</v>
      </c>
      <c r="F51" s="34">
        <v>140</v>
      </c>
      <c r="G51" s="37"/>
      <c r="H51" s="38">
        <f t="shared" si="0"/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30" customHeight="1">
      <c r="A52" s="69"/>
      <c r="B52" s="71"/>
      <c r="C52" s="73"/>
      <c r="D52" s="31" t="s">
        <v>16</v>
      </c>
      <c r="E52" s="31" t="s">
        <v>11</v>
      </c>
      <c r="F52" s="25">
        <v>149</v>
      </c>
      <c r="G52" s="27"/>
      <c r="H52" s="15">
        <f t="shared" si="0"/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ht="30" customHeight="1">
      <c r="A53" s="68">
        <v>21</v>
      </c>
      <c r="B53" s="70"/>
      <c r="C53" s="72" t="s">
        <v>31</v>
      </c>
      <c r="D53" s="33" t="s">
        <v>15</v>
      </c>
      <c r="E53" s="33" t="s">
        <v>11</v>
      </c>
      <c r="F53" s="34">
        <v>880</v>
      </c>
      <c r="G53" s="37"/>
      <c r="H53" s="38">
        <f t="shared" si="0"/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ht="30" customHeight="1">
      <c r="A54" s="69"/>
      <c r="B54" s="71"/>
      <c r="C54" s="73"/>
      <c r="D54" s="31" t="s">
        <v>16</v>
      </c>
      <c r="E54" s="31" t="s">
        <v>11</v>
      </c>
      <c r="F54" s="25">
        <v>977</v>
      </c>
      <c r="G54" s="27"/>
      <c r="H54" s="15">
        <f t="shared" si="0"/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ht="49.5" customHeight="1">
      <c r="A55" s="41">
        <v>23</v>
      </c>
      <c r="B55" s="42"/>
      <c r="C55" s="43" t="s">
        <v>33</v>
      </c>
      <c r="D55" s="43" t="s">
        <v>34</v>
      </c>
      <c r="E55" s="43" t="s">
        <v>11</v>
      </c>
      <c r="F55" s="44">
        <v>370</v>
      </c>
      <c r="G55" s="45"/>
      <c r="H55" s="46">
        <f t="shared" si="0"/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ht="15" customHeight="1">
      <c r="A56" s="82" t="s">
        <v>37</v>
      </c>
      <c r="B56" s="82"/>
      <c r="C56" s="83"/>
      <c r="D56" s="74" t="s">
        <v>4</v>
      </c>
      <c r="E56" s="75"/>
      <c r="F56" s="75"/>
      <c r="G56" s="78">
        <f>IF(SUM(H16:H55)=0,"",SUM(H16:H55))</f>
      </c>
      <c r="H56" s="78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ht="15" customHeight="1">
      <c r="A57" s="84"/>
      <c r="B57" s="84"/>
      <c r="C57" s="85"/>
      <c r="D57" s="76"/>
      <c r="E57" s="77"/>
      <c r="F57" s="77"/>
      <c r="G57" s="79"/>
      <c r="H57" s="7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ht="12.75">
      <c r="A58" s="29"/>
      <c r="B58" s="29"/>
      <c r="C58" s="30"/>
      <c r="D58" s="30"/>
      <c r="E58" s="30"/>
      <c r="F58" s="30"/>
      <c r="G58" s="29"/>
      <c r="H58" s="2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ht="15.75">
      <c r="A59" s="80" t="s">
        <v>39</v>
      </c>
      <c r="B59" s="80"/>
      <c r="C59" s="80"/>
      <c r="D59" s="80"/>
      <c r="E59" s="80"/>
      <c r="F59" s="80"/>
      <c r="G59" s="80"/>
      <c r="H59" s="8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ht="12.75">
      <c r="A60" s="29"/>
      <c r="B60" s="29"/>
      <c r="C60" s="30"/>
      <c r="D60" s="30"/>
      <c r="E60" s="30"/>
      <c r="F60" s="30"/>
      <c r="G60" s="29"/>
      <c r="H60" s="2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ht="12.75">
      <c r="A61" s="29"/>
      <c r="B61" s="29"/>
      <c r="C61" s="30"/>
      <c r="D61" s="30"/>
      <c r="E61" s="30"/>
      <c r="F61" s="30"/>
      <c r="G61" s="81" t="str">
        <f>'[1]Главная'!L50</f>
        <v>ГРОТЕСК © 2014</v>
      </c>
      <c r="H61" s="8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ht="12.75">
      <c r="A62" s="10"/>
      <c r="B62" s="10"/>
      <c r="C62" s="12"/>
      <c r="D62" s="12"/>
      <c r="E62" s="12"/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ht="12.75">
      <c r="A63" s="10"/>
      <c r="B63" s="10"/>
      <c r="C63" s="12"/>
      <c r="D63" s="12"/>
      <c r="E63" s="12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ht="12.75">
      <c r="A64" s="10"/>
      <c r="B64" s="10"/>
      <c r="C64" s="12"/>
      <c r="D64" s="12"/>
      <c r="E64" s="12"/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:73" ht="12.75">
      <c r="A65" s="10"/>
      <c r="B65" s="10"/>
      <c r="C65" s="12"/>
      <c r="D65" s="12"/>
      <c r="E65" s="12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ht="12.75">
      <c r="A66" s="10"/>
      <c r="B66" s="10"/>
      <c r="C66" s="12"/>
      <c r="D66" s="12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ht="12.75">
      <c r="A67" s="10"/>
      <c r="B67" s="10"/>
      <c r="C67" s="12"/>
      <c r="D67" s="12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ht="12.75">
      <c r="A68" s="10"/>
      <c r="B68" s="10"/>
      <c r="C68" s="12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ht="12.75">
      <c r="A69" s="10"/>
      <c r="B69" s="10"/>
      <c r="C69" s="12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12.75">
      <c r="A70" s="10"/>
      <c r="B70" s="10"/>
      <c r="C70" s="12"/>
      <c r="D70" s="12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:73" ht="12.75">
      <c r="A71" s="10"/>
      <c r="B71" s="10"/>
      <c r="C71" s="12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:73" ht="12.75">
      <c r="A72" s="10"/>
      <c r="B72" s="10"/>
      <c r="C72" s="12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:73" ht="12.75">
      <c r="A73" s="10"/>
      <c r="B73" s="10"/>
      <c r="C73" s="12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:73" ht="12.75">
      <c r="A74" s="10"/>
      <c r="B74" s="10"/>
      <c r="C74" s="12"/>
      <c r="D74" s="12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:73" ht="12.75">
      <c r="A75" s="10"/>
      <c r="B75" s="10"/>
      <c r="C75" s="12"/>
      <c r="D75" s="12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:73" ht="12.75">
      <c r="A76" s="10"/>
      <c r="B76" s="10"/>
      <c r="C76" s="12"/>
      <c r="D76" s="12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:73" ht="12.75">
      <c r="A77" s="10"/>
      <c r="B77" s="10"/>
      <c r="C77" s="12"/>
      <c r="D77" s="12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:73" ht="12.75">
      <c r="A78" s="10"/>
      <c r="B78" s="10"/>
      <c r="C78" s="12"/>
      <c r="D78" s="12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:73" ht="12.75">
      <c r="A79" s="10"/>
      <c r="B79" s="10"/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:73" ht="12.75">
      <c r="A80" s="10"/>
      <c r="B80" s="10"/>
      <c r="C80" s="12"/>
      <c r="D80" s="12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:73" ht="12.75">
      <c r="A81" s="10"/>
      <c r="B81" s="10"/>
      <c r="C81" s="12"/>
      <c r="D81" s="12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:73" ht="12.75">
      <c r="A82" s="10"/>
      <c r="B82" s="10"/>
      <c r="C82" s="12"/>
      <c r="D82" s="12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:73" ht="12.75">
      <c r="A83" s="10"/>
      <c r="B83" s="10"/>
      <c r="C83" s="12"/>
      <c r="D83" s="12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:73" ht="12.75">
      <c r="A84" s="10"/>
      <c r="B84" s="10"/>
      <c r="C84" s="12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:73" ht="12.75">
      <c r="A85" s="10"/>
      <c r="B85" s="10"/>
      <c r="C85" s="12"/>
      <c r="D85" s="12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:73" ht="12.75">
      <c r="A86" s="10"/>
      <c r="B86" s="10"/>
      <c r="C86" s="12"/>
      <c r="D86" s="12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:73" ht="12.75">
      <c r="A87" s="10"/>
      <c r="B87" s="10"/>
      <c r="C87" s="12"/>
      <c r="D87" s="12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:73" ht="12.75">
      <c r="A88" s="10"/>
      <c r="B88" s="10"/>
      <c r="C88" s="12"/>
      <c r="D88" s="12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:73" ht="12.75">
      <c r="A89" s="10"/>
      <c r="B89" s="10"/>
      <c r="C89" s="12"/>
      <c r="D89" s="12"/>
      <c r="E89" s="12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:73" ht="12.75">
      <c r="A90" s="10"/>
      <c r="B90" s="10"/>
      <c r="C90" s="12"/>
      <c r="D90" s="12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:73" ht="12.75">
      <c r="A91" s="10"/>
      <c r="B91" s="10"/>
      <c r="C91" s="12"/>
      <c r="D91" s="12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:73" ht="12.75">
      <c r="A92" s="10"/>
      <c r="B92" s="10"/>
      <c r="C92" s="12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:73" ht="12.75">
      <c r="A93" s="10"/>
      <c r="B93" s="10"/>
      <c r="C93" s="12"/>
      <c r="D93" s="12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:73" ht="12.75">
      <c r="A94" s="10"/>
      <c r="B94" s="10"/>
      <c r="C94" s="12"/>
      <c r="D94" s="12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:73" ht="12.75">
      <c r="A95" s="10"/>
      <c r="B95" s="10"/>
      <c r="C95" s="12"/>
      <c r="D95" s="12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:73" ht="12.75">
      <c r="A96" s="10"/>
      <c r="B96" s="10"/>
      <c r="C96" s="12"/>
      <c r="D96" s="12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:73" ht="12.75">
      <c r="A97" s="10"/>
      <c r="B97" s="10"/>
      <c r="C97" s="12"/>
      <c r="D97" s="12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:73" ht="12.75">
      <c r="A98" s="10"/>
      <c r="B98" s="10"/>
      <c r="C98" s="12"/>
      <c r="D98" s="12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:73" ht="12.75">
      <c r="A99" s="10"/>
      <c r="B99" s="10"/>
      <c r="C99" s="12"/>
      <c r="D99" s="12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:73" ht="12.75">
      <c r="A100" s="10"/>
      <c r="B100" s="10"/>
      <c r="C100" s="12"/>
      <c r="D100" s="12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:73" ht="12.75">
      <c r="A101" s="10"/>
      <c r="B101" s="10"/>
      <c r="C101" s="12"/>
      <c r="D101" s="12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:73" ht="12.75">
      <c r="A102" s="10"/>
      <c r="B102" s="10"/>
      <c r="C102" s="12"/>
      <c r="D102" s="12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:73" ht="12.75">
      <c r="A103" s="10"/>
      <c r="B103" s="10"/>
      <c r="C103" s="12"/>
      <c r="D103" s="12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:73" ht="12.75">
      <c r="A104" s="10"/>
      <c r="B104" s="10"/>
      <c r="C104" s="12"/>
      <c r="D104" s="12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:73" ht="12.75">
      <c r="A105" s="10"/>
      <c r="B105" s="10"/>
      <c r="C105" s="12"/>
      <c r="D105" s="12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:73" ht="12.75">
      <c r="A106" s="10"/>
      <c r="B106" s="10"/>
      <c r="C106" s="12"/>
      <c r="D106" s="12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:73" ht="12.75">
      <c r="A107" s="10"/>
      <c r="B107" s="10"/>
      <c r="C107" s="12"/>
      <c r="D107" s="12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:73" ht="12.75">
      <c r="A108" s="10"/>
      <c r="B108" s="10"/>
      <c r="C108" s="12"/>
      <c r="D108" s="12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</sheetData>
  <sheetProtection/>
  <mergeCells count="77">
    <mergeCell ref="G56:H57"/>
    <mergeCell ref="A53:A54"/>
    <mergeCell ref="B53:B54"/>
    <mergeCell ref="C53:C54"/>
    <mergeCell ref="A59:H59"/>
    <mergeCell ref="G61:H61"/>
    <mergeCell ref="A56:C57"/>
    <mergeCell ref="D56:F57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5:A36"/>
    <mergeCell ref="B35:B36"/>
    <mergeCell ref="C35:C36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F12:F13"/>
    <mergeCell ref="G12:G13"/>
    <mergeCell ref="H12:H13"/>
    <mergeCell ref="A14:H14"/>
    <mergeCell ref="A15:H15"/>
    <mergeCell ref="A16:A17"/>
    <mergeCell ref="B16:B17"/>
    <mergeCell ref="C16:C17"/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7" r:id="rId2"/>
  <rowBreaks count="1" manualBreakCount="1">
    <brk id="3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2012-11-14T08:11:59Z</cp:lastPrinted>
  <dcterms:created xsi:type="dcterms:W3CDTF">2009-08-04T16:50:36Z</dcterms:created>
  <dcterms:modified xsi:type="dcterms:W3CDTF">2016-07-19T12:39:29Z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