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6"/>
  </bookViews>
  <sheets>
    <sheet name="Главная" sheetId="1" r:id="rId1"/>
    <sheet name="7.1 Кровля 1" sheetId="2" r:id="rId2"/>
    <sheet name="7.1 Кровля 2" sheetId="3" r:id="rId3"/>
    <sheet name="7.2 Наружные стены" sheetId="4" r:id="rId4"/>
    <sheet name="7.2 Фасад" sheetId="5" r:id="rId5"/>
    <sheet name="7.3 Аренда крюкогиба" sheetId="6" r:id="rId6"/>
    <sheet name="7.4 Замер" sheetId="7" r:id="rId7"/>
    <sheet name="Контакты" sheetId="8" r:id="rId8"/>
  </sheets>
  <definedNames>
    <definedName name="_xlnm.Print_Area" localSheetId="1">'7.1 Кровля 1'!$A$1:$H$69</definedName>
    <definedName name="_xlnm.Print_Area" localSheetId="2">'7.1 Кровля 2'!$A$1:$H$70</definedName>
    <definedName name="_xlnm.Print_Area" localSheetId="3">'7.2 Наружные стены'!$A$1:$H$30</definedName>
    <definedName name="_xlnm.Print_Area" localSheetId="4">'7.2 Фасад'!$A$1:$H$35</definedName>
    <definedName name="_xlnm.Print_Area" localSheetId="5">'7.3 Аренда крюкогиба'!$A$1:$H$23</definedName>
    <definedName name="_xlnm.Print_Area" localSheetId="6">'7.4 Замер'!$A$1:$H$24</definedName>
    <definedName name="_xlnm.Print_Area" localSheetId="0">'Главная'!$A$1:$M$54</definedName>
    <definedName name="_xlnm.Print_Area" localSheetId="7">'Контакты'!$A$1:$M$35</definedName>
  </definedNames>
  <calcPr calcMode="manual" fullCalcOnLoad="1"/>
</workbook>
</file>

<file path=xl/sharedStrings.xml><?xml version="1.0" encoding="utf-8"?>
<sst xmlns="http://schemas.openxmlformats.org/spreadsheetml/2006/main" count="591" uniqueCount="284">
  <si>
    <t>№</t>
  </si>
  <si>
    <t>Наименование</t>
  </si>
  <si>
    <t>Итого</t>
  </si>
  <si>
    <t>ИТОГО (руб):</t>
  </si>
  <si>
    <t>Наши квалифицированные специалисты произведут полную комплектацию Вашего объекта, сделают необходимые замеры, расчеты, разработают рекомендации по методике проведения работ, осуществят доставку и организуют процесс монтажа выбранной Вами продукции.</t>
  </si>
  <si>
    <t>Ruukki</t>
  </si>
  <si>
    <t>Монтеррей</t>
  </si>
  <si>
    <t>Метене</t>
  </si>
  <si>
    <t>Ruflex Katepal</t>
  </si>
  <si>
    <t>Tegola</t>
  </si>
  <si>
    <t>Icopal</t>
  </si>
  <si>
    <t>Шинглас</t>
  </si>
  <si>
    <t>1. Кровельные материалы</t>
  </si>
  <si>
    <t>6. Профнастил</t>
  </si>
  <si>
    <t>www.tdgrotesk.ru</t>
  </si>
  <si>
    <t>Инструкции по монтажу</t>
  </si>
  <si>
    <t>Metrotile</t>
  </si>
  <si>
    <t>Braas</t>
  </si>
  <si>
    <t>Baltic Tile</t>
  </si>
  <si>
    <t>Vilpe</t>
  </si>
  <si>
    <t>Orima</t>
  </si>
  <si>
    <t>Вестайл</t>
  </si>
  <si>
    <t>Mitten</t>
  </si>
  <si>
    <t>Docke</t>
  </si>
  <si>
    <t>Nailite</t>
  </si>
  <si>
    <t>SnowBird</t>
  </si>
  <si>
    <t>Aquasystem</t>
  </si>
  <si>
    <t>Lindab</t>
  </si>
  <si>
    <t>Металл-профиль</t>
  </si>
  <si>
    <t>Scala Plastic</t>
  </si>
  <si>
    <t>Plastmo</t>
  </si>
  <si>
    <t>Velux</t>
  </si>
  <si>
    <t>Fakro</t>
  </si>
  <si>
    <t>Rockwool</t>
  </si>
  <si>
    <t>Isover</t>
  </si>
  <si>
    <t>Juta</t>
  </si>
  <si>
    <t>Eltete</t>
  </si>
  <si>
    <t>Fibrotek</t>
  </si>
  <si>
    <t>Изоспан</t>
  </si>
  <si>
    <t>Контакты</t>
  </si>
  <si>
    <t>1.1 Металлочерепица</t>
  </si>
  <si>
    <t>1.2 Битумная черепица</t>
  </si>
  <si>
    <t>5.1 Утеплители</t>
  </si>
  <si>
    <t>5.2 Изоляция</t>
  </si>
  <si>
    <t>6.1 Кровельный профнастил</t>
  </si>
  <si>
    <t>Tyvek (DuPont)</t>
  </si>
  <si>
    <t>Дата:</t>
  </si>
  <si>
    <t>1.5 Керамическая черепица</t>
  </si>
  <si>
    <t>Для расчета стоимости материалов введите количество, расчет стоимости и итоговой суммы произойдет автоматически.</t>
  </si>
  <si>
    <t>Актуальность прайса на текущую дату, наличие материала и условия дополнительних скидок уточните у Вашего менеджера.</t>
  </si>
  <si>
    <t>Добро пожаловать в систему автоматизированных прайс-листов Компании "ГРОТЕСК"!</t>
  </si>
  <si>
    <t>Компания "ГРОТЕСК"</t>
  </si>
  <si>
    <t>Главная</t>
  </si>
  <si>
    <t>office@tdgrotesk.ru</t>
  </si>
  <si>
    <t>шт.</t>
  </si>
  <si>
    <t>Skandinavia</t>
  </si>
  <si>
    <t>Luxard</t>
  </si>
  <si>
    <t>Erlus</t>
  </si>
  <si>
    <t>Nelskamp</t>
  </si>
  <si>
    <t>Кровельные картины</t>
  </si>
  <si>
    <t>Fineber</t>
  </si>
  <si>
    <t>3. Фасадные материалы</t>
  </si>
  <si>
    <t>2. Кровельные аксессуары</t>
  </si>
  <si>
    <t>Ондулин</t>
  </si>
  <si>
    <t>2.2 Чердачные лестницы</t>
  </si>
  <si>
    <t>3.1 Виниловый сайдинг</t>
  </si>
  <si>
    <t>Vox</t>
  </si>
  <si>
    <t>4.3 Медные</t>
  </si>
  <si>
    <t>Исток</t>
  </si>
  <si>
    <t>Paroc</t>
  </si>
  <si>
    <t>C-21</t>
  </si>
  <si>
    <t>HC-35</t>
  </si>
  <si>
    <t>4. Водосточные системы</t>
  </si>
  <si>
    <t>5. Теплоизоляция и гидроизоляция</t>
  </si>
  <si>
    <t>6.2 Профлист для забора</t>
  </si>
  <si>
    <t>С-8</t>
  </si>
  <si>
    <t>С-10</t>
  </si>
  <si>
    <t>С-20</t>
  </si>
  <si>
    <t>7. Строительство</t>
  </si>
  <si>
    <t>7.2 Фасадные работы</t>
  </si>
  <si>
    <t>7.3 Шеф-монтаж</t>
  </si>
  <si>
    <t>1.3 Волнистый лист</t>
  </si>
  <si>
    <t>1.7 Фальцевая кровля</t>
  </si>
  <si>
    <t>2.1 Мансардные окна</t>
  </si>
  <si>
    <t>2.3 Вентиляция кровли</t>
  </si>
  <si>
    <t>2.4 Элементы безопасности</t>
  </si>
  <si>
    <t>4.1 Пластиковые</t>
  </si>
  <si>
    <t xml:space="preserve">4.2 Металлические </t>
  </si>
  <si>
    <t>1.4 Композитная черепица</t>
  </si>
  <si>
    <t>1.5 Цементно-песчаная черепица</t>
  </si>
  <si>
    <t>3.2 Виниловый блок-хаус</t>
  </si>
  <si>
    <t>3.3 Облицовочные панели</t>
  </si>
  <si>
    <t>3.4 Стальной сайдинг</t>
  </si>
  <si>
    <t>7.1 Кровельные работы</t>
  </si>
  <si>
    <t>наружные стены</t>
  </si>
  <si>
    <t>1</t>
  </si>
  <si>
    <t>1.1</t>
  </si>
  <si>
    <t>Кладка наружних стен при высоте этажа до 3 метров с приготовлением раствора вручную</t>
  </si>
  <si>
    <t>м.куб.</t>
  </si>
  <si>
    <t>1.2</t>
  </si>
  <si>
    <t>Кладка наружних стен средней сложности, сложные  при высоте этажа  &gt;3 метров с приготовлением раствора вручную</t>
  </si>
  <si>
    <t>1.3</t>
  </si>
  <si>
    <t>м. кв.</t>
  </si>
  <si>
    <t>1.4</t>
  </si>
  <si>
    <t>Кладка перегородок в кирпич</t>
  </si>
  <si>
    <t>1.5</t>
  </si>
  <si>
    <t>Кладка перегородок 1/2 кирпича</t>
  </si>
  <si>
    <t>1.6</t>
  </si>
  <si>
    <t>Кладка стен из газобетонных и пенобетонных блоков с приготовлением раствора вручную</t>
  </si>
  <si>
    <t>1.7</t>
  </si>
  <si>
    <t>Кладка стен из гипсовых и пазогребневых плит 80 мм</t>
  </si>
  <si>
    <t>1.8</t>
  </si>
  <si>
    <t>Кладка столбов прямоугольных армированных из облицовачного кирпича</t>
  </si>
  <si>
    <t>1.9</t>
  </si>
  <si>
    <t>1.10</t>
  </si>
  <si>
    <t>Монтаж забора из кирпича для дальнейшей отделки</t>
  </si>
  <si>
    <t>м.кв.</t>
  </si>
  <si>
    <t>1.11</t>
  </si>
  <si>
    <t>Ремонт кирпичной кладки</t>
  </si>
  <si>
    <t>1.12</t>
  </si>
  <si>
    <t>Монтаж оконных и дверных перемычек</t>
  </si>
  <si>
    <t>1.13</t>
  </si>
  <si>
    <t>Кладка дымоходов и вентиляционных труб( один канал сечением 250*250)</t>
  </si>
  <si>
    <t>м.пог.</t>
  </si>
  <si>
    <t>фасад</t>
  </si>
  <si>
    <t>Монтаж сайдинга винилового</t>
  </si>
  <si>
    <t>2</t>
  </si>
  <si>
    <t>Монтаж сайдинга металлического</t>
  </si>
  <si>
    <t>3</t>
  </si>
  <si>
    <t>Монтаж фасадных панелей</t>
  </si>
  <si>
    <t>4</t>
  </si>
  <si>
    <t>Монтаж профлиста</t>
  </si>
  <si>
    <t>5</t>
  </si>
  <si>
    <t>Монтаж цокольных паналей</t>
  </si>
  <si>
    <t>6</t>
  </si>
  <si>
    <t>Монтаж деревянной обрешетки</t>
  </si>
  <si>
    <t>Монтаж металлической обрешетки</t>
  </si>
  <si>
    <t>Монтаж контробрешетки</t>
  </si>
  <si>
    <t>Устройство ветрозащитной пленки</t>
  </si>
  <si>
    <t>Утепление фасада</t>
  </si>
  <si>
    <t>Антисептирование</t>
  </si>
  <si>
    <t>Установка внешнего/внутреннего угла</t>
  </si>
  <si>
    <t>м. пог.</t>
  </si>
  <si>
    <t>Монтаж наличника</t>
  </si>
  <si>
    <t>Монтаж околооконной планки</t>
  </si>
  <si>
    <t>Монтаж оконного отлива</t>
  </si>
  <si>
    <t>Монаж цокольного отлива</t>
  </si>
  <si>
    <t>Подшивка карнизных свесов (сайдинг, доска)</t>
  </si>
  <si>
    <t>Монтаж карнизной доски(сайдинг, доска)</t>
  </si>
  <si>
    <t>Монтаж металлочерепицы</t>
  </si>
  <si>
    <t>Монтаж мауэрлата</t>
  </si>
  <si>
    <t>Монтаж стропильной системы</t>
  </si>
  <si>
    <t>Монтаж пароизоляционной пленки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</si>
  <si>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</si>
  <si>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</si>
  <si>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</si>
  <si>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</si>
  <si>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</si>
  <si>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</si>
  <si>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</si>
  <si>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</si>
  <si>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</si>
  <si>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</si>
  <si>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</si>
  <si>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</si>
  <si>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Монтаж водосточной системы</t>
  </si>
  <si>
    <t>4.1</t>
  </si>
  <si>
    <t>Монтаж водосточных желобов</t>
  </si>
  <si>
    <t>4.2</t>
  </si>
  <si>
    <t>Монтаж водосточных труб</t>
  </si>
  <si>
    <t>Монтаж мансардных окон</t>
  </si>
  <si>
    <t>5.1</t>
  </si>
  <si>
    <t>Монтаж в подготовленный проем</t>
  </si>
  <si>
    <t>5.2</t>
  </si>
  <si>
    <t>6.1</t>
  </si>
  <si>
    <t>Монтаж снегозадержателей</t>
  </si>
  <si>
    <t>6.2</t>
  </si>
  <si>
    <t>Монтаж кровельных мостиков</t>
  </si>
  <si>
    <t>Монтаж кровельной лестницы</t>
  </si>
  <si>
    <t>Монтаж карнизной планки</t>
  </si>
  <si>
    <t xml:space="preserve">кровля 1 </t>
  </si>
  <si>
    <t>кровля 2</t>
  </si>
  <si>
    <t>Grand Line</t>
  </si>
  <si>
    <t>Вернуться к выбору прайс-листа</t>
  </si>
  <si>
    <t>Технониколь</t>
  </si>
  <si>
    <t>Kerabit</t>
  </si>
  <si>
    <t>м. куб.</t>
  </si>
  <si>
    <t>Прайс-лист на монтаж кровельных материалов</t>
  </si>
  <si>
    <t>Демонтажные работы (без сохранения целостности материала)</t>
  </si>
  <si>
    <t>Демонтаж шифера/рубероида/волнистого листа</t>
  </si>
  <si>
    <t>Демонтаж металлочерепицы/фальцевой кровли</t>
  </si>
  <si>
    <t>Демонтаж гидроизоляционной пленки (мембраны)</t>
  </si>
  <si>
    <t>Демонтаж пароизоляционной пленки</t>
  </si>
  <si>
    <t>Демонтаж теплоизоляции (толщина до 200 мм)</t>
  </si>
  <si>
    <t>Демонтаж шаговой контробрешетки</t>
  </si>
  <si>
    <t>Демонтаж сплошной обрешетки</t>
  </si>
  <si>
    <t>Демонтаж шаговой обрешетки</t>
  </si>
  <si>
    <t>Монтаж кровельного пирога</t>
  </si>
  <si>
    <t>Монтаж гидроизоляционной пленки (мембраны)</t>
  </si>
  <si>
    <t>Монтаж теплоизоляции (толщина до 200 мм)</t>
  </si>
  <si>
    <t>Монтаж шаговой обрешетки</t>
  </si>
  <si>
    <t>Монтаж шаговой контробрешетки</t>
  </si>
  <si>
    <t>Монтаж сплошного настила (OSB/Фанера)</t>
  </si>
  <si>
    <t xml:space="preserve">Монтаж монтаж подкладочного ковра </t>
  </si>
  <si>
    <t>Монтаж волнистого листа (Ондулин) и аксессуаров</t>
  </si>
  <si>
    <t>Монтаж битумного волнистого листа (Ондулин)</t>
  </si>
  <si>
    <t>Монтаж конькового элемента</t>
  </si>
  <si>
    <t>3.4</t>
  </si>
  <si>
    <t>Монтаж торцевой планки (Чипец)</t>
  </si>
  <si>
    <t>3.5</t>
  </si>
  <si>
    <t>Монтаж примыкания</t>
  </si>
  <si>
    <t>3.6</t>
  </si>
  <si>
    <t>Монтаж элемента ендова</t>
  </si>
  <si>
    <t>Монтаж металлочерепицы и аксессуаров</t>
  </si>
  <si>
    <t>4.3</t>
  </si>
  <si>
    <t>4.4</t>
  </si>
  <si>
    <t>Монтаж торцевой планки</t>
  </si>
  <si>
    <t>4.5</t>
  </si>
  <si>
    <t>4.6</t>
  </si>
  <si>
    <t>4.7</t>
  </si>
  <si>
    <t>Монтаж накладки ендовы</t>
  </si>
  <si>
    <t>Монтаж гибкой битумной черепицы (гонтовой кровли) и аксессуаров</t>
  </si>
  <si>
    <t>Монтаж гибкой битумной черепицы</t>
  </si>
  <si>
    <t>5.3</t>
  </si>
  <si>
    <t>5.4</t>
  </si>
  <si>
    <t>5.5</t>
  </si>
  <si>
    <t>5.6</t>
  </si>
  <si>
    <t>7</t>
  </si>
  <si>
    <t>7.1</t>
  </si>
  <si>
    <t>Монтаж в целостную кровлю с изготовлением проема</t>
  </si>
  <si>
    <t>8</t>
  </si>
  <si>
    <t>Монтаж элементов безопастности и вентиляции</t>
  </si>
  <si>
    <t>8.1</t>
  </si>
  <si>
    <t>8.2</t>
  </si>
  <si>
    <t>8.3</t>
  </si>
  <si>
    <t>8.4</t>
  </si>
  <si>
    <t>Монтаж вентиляционного выхода</t>
  </si>
  <si>
    <t>Монтаж фальцевой кровли</t>
  </si>
  <si>
    <t xml:space="preserve">Монтаж торцевой планки </t>
  </si>
  <si>
    <t>Монтаж композитной черепицы</t>
  </si>
  <si>
    <t>Монтаж натуральной (керамической, цементно-песчаной) черепицы</t>
  </si>
  <si>
    <t>Кол-во</t>
  </si>
  <si>
    <t>Ед. изм.</t>
  </si>
  <si>
    <t>Цена</t>
  </si>
  <si>
    <t>Данное предложение не является публичной офертой. Цены могут быть скорректированы в большую или меньшую  сторону в зависимости от сложности выполнения работ и удаленности объекта. Доставка и монтаж строительных  лесов  рассчитываются отдельно.</t>
  </si>
  <si>
    <t>Прайс-лист на монтаж конструкций из кирпича и газобетона</t>
  </si>
  <si>
    <t>Кладка портиков, сводов, арок и др. декоративных конструкций из кирпича при высоте этажа до 4 м</t>
  </si>
  <si>
    <t>Цены указаны в рублях с учетом НДС (18%)</t>
  </si>
  <si>
    <t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t>
  </si>
  <si>
    <t>Прайс-лист на монтаж фасадных материалов</t>
  </si>
  <si>
    <t xml:space="preserve">Кол-во </t>
  </si>
  <si>
    <t>Офис (выставочный зал): (812) 380 79 80</t>
  </si>
  <si>
    <t>Круглосуточная служба поддержки: (812) 952 58 96</t>
  </si>
  <si>
    <t>Наш адрес:</t>
  </si>
  <si>
    <t>5 минут пешком от м.Чернышевская</t>
  </si>
  <si>
    <t>Телефоны:</t>
  </si>
  <si>
    <t>Адрес электронной почты:</t>
  </si>
  <si>
    <t>Наш сайт:</t>
  </si>
  <si>
    <t>Отдел продаж:</t>
  </si>
  <si>
    <t>maria@tdgrotesk.ru</t>
  </si>
  <si>
    <t>Романова Мария</t>
  </si>
  <si>
    <t>(921) 905-56-77</t>
  </si>
  <si>
    <t>Прайс-лист на аренду крюкогиба</t>
  </si>
  <si>
    <t>Аренда инструмента для изгиба водосточных крюков</t>
  </si>
  <si>
    <t>Аренда крюкогиба (первые сутки)</t>
  </si>
  <si>
    <t>сутки</t>
  </si>
  <si>
    <t>Аренда крюкогиба (последующие сутки)</t>
  </si>
  <si>
    <t>Аренда крюкогиба (выходные - 2 дня)</t>
  </si>
  <si>
    <t>Залоговая стоимость крюкогиба</t>
  </si>
  <si>
    <t>аренда крюкогиба</t>
  </si>
  <si>
    <t>2 суток</t>
  </si>
  <si>
    <t>замер</t>
  </si>
  <si>
    <t>Услуга по замеру</t>
  </si>
  <si>
    <t>Удаленность объекта от КАД: 50-100км                                                         Срок выезда специалиста: 2 (два) дня</t>
  </si>
  <si>
    <t>Удаленность объекта от КАД: до 50км                                                         Срок выезда специалиста: 2 (два) дня</t>
  </si>
  <si>
    <t>Удаленность объекта от КАД: 100-150км                                                         Срок выезда специалиста: 2 (два) дня</t>
  </si>
  <si>
    <t>Удаленность объекта от КАД: 150-200км                                                         Срок выезда специалиста: 3 (три) дня</t>
  </si>
  <si>
    <t>Удаленность объекта от КАД: 200-300км                                                         Срок выезда специалиста: 3 (три) дня</t>
  </si>
  <si>
    <t>Прайс-лист на услугу по замеру</t>
  </si>
  <si>
    <t>7.5 Услуга по замеру</t>
  </si>
  <si>
    <t>7.4 Аренда инструмента</t>
  </si>
  <si>
    <t>Санкт-Петербург, ул. Чайковского д.27</t>
  </si>
  <si>
    <t>Кладка лицевого кирпича с расшивкой швов</t>
  </si>
  <si>
    <t>ГРОТЕСК © 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</si>
</sst>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72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10"/>
      <color indexed="17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u val="single"/>
      <sz val="10"/>
      <color indexed="58"/>
      <name val="Arial Cyr"/>
      <family val="0"/>
    </font>
    <font>
      <sz val="10"/>
      <color indexed="5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name val="Arial Cyr"/>
      <family val="0"/>
    </font>
    <font>
      <b/>
      <u val="single"/>
      <sz val="10"/>
      <color indexed="58"/>
      <name val="Arial"/>
      <family val="2"/>
    </font>
    <font>
      <b/>
      <sz val="10"/>
      <color indexed="5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u val="single"/>
      <sz val="10"/>
      <color indexed="62"/>
      <name val="Arial Cyr"/>
      <family val="0"/>
    </font>
    <font>
      <b/>
      <u val="single"/>
      <sz val="10"/>
      <color indexed="62"/>
      <name val="Arial"/>
      <family val="2"/>
    </font>
    <font>
      <b/>
      <u val="single"/>
      <sz val="10"/>
      <color indexed="17"/>
      <name val="Arial Cyr"/>
      <family val="0"/>
    </font>
    <font>
      <b/>
      <u val="single"/>
      <sz val="10"/>
      <color indexed="62"/>
      <name val="Arial Cyr"/>
      <family val="0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Arial Cyr"/>
      <family val="0"/>
    </font>
    <font>
      <u val="single"/>
      <sz val="10"/>
      <color theme="4" tint="-0.24997000396251678"/>
      <name val="Arial Cyr"/>
      <family val="0"/>
    </font>
    <font>
      <b/>
      <sz val="10"/>
      <color theme="0"/>
      <name val="Arial"/>
      <family val="2"/>
    </font>
    <font>
      <b/>
      <u val="single"/>
      <sz val="10"/>
      <color theme="4" tint="-0.24997000396251678"/>
      <name val="Arial Cyr"/>
      <family val="0"/>
    </font>
    <font>
      <b/>
      <u val="single"/>
      <sz val="10"/>
      <color rgb="FF003300"/>
      <name val="Arial Cyr"/>
      <family val="0"/>
    </font>
    <font>
      <b/>
      <sz val="10"/>
      <color rgb="FF003300"/>
      <name val="Arial Cyr"/>
      <family val="0"/>
    </font>
    <font>
      <b/>
      <u val="single"/>
      <sz val="10"/>
      <color theme="6" tint="-0.4999699890613556"/>
      <name val="Arial Cyr"/>
      <family val="0"/>
    </font>
    <font>
      <b/>
      <u val="single"/>
      <sz val="10"/>
      <color theme="4" tint="-0.24997000396251678"/>
      <name val="Arial"/>
      <family val="2"/>
    </font>
    <font>
      <b/>
      <sz val="12"/>
      <color theme="6" tint="-0.4999699890613556"/>
      <name val="Arial"/>
      <family val="2"/>
    </font>
    <font>
      <b/>
      <u val="single"/>
      <sz val="10"/>
      <color rgb="FF0033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right"/>
    </xf>
    <xf numFmtId="14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42" applyFont="1" applyFill="1" applyAlignment="1" applyProtection="1">
      <alignment horizontal="center"/>
      <protection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0" xfId="53" applyFont="1" applyFill="1">
      <alignment/>
      <protection/>
    </xf>
    <xf numFmtId="0" fontId="3" fillId="33" borderId="0" xfId="53" applyFont="1" applyFill="1" applyBorder="1">
      <alignment/>
      <protection/>
    </xf>
    <xf numFmtId="0" fontId="3" fillId="33" borderId="0" xfId="53" applyFont="1" applyFill="1" applyAlignment="1">
      <alignment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62" fillId="36" borderId="0" xfId="0" applyFont="1" applyFill="1" applyAlignment="1">
      <alignment/>
    </xf>
    <xf numFmtId="0" fontId="13" fillId="36" borderId="0" xfId="42" applyFont="1" applyFill="1" applyAlignment="1" applyProtection="1">
      <alignment horizontal="center"/>
      <protection hidden="1" locked="0"/>
    </xf>
    <xf numFmtId="0" fontId="13" fillId="36" borderId="0" xfId="42" applyFont="1" applyFill="1" applyAlignment="1" applyProtection="1">
      <alignment/>
      <protection hidden="1" locked="0"/>
    </xf>
    <xf numFmtId="0" fontId="0" fillId="36" borderId="0" xfId="0" applyFill="1" applyAlignment="1">
      <alignment/>
    </xf>
    <xf numFmtId="0" fontId="3" fillId="36" borderId="0" xfId="0" applyFont="1" applyFill="1" applyAlignment="1">
      <alignment vertical="center" wrapText="1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3" borderId="0" xfId="55" applyFont="1" applyFill="1" applyProtection="1">
      <alignment/>
      <protection hidden="1"/>
    </xf>
    <xf numFmtId="0" fontId="3" fillId="33" borderId="0" xfId="55" applyFont="1" applyFill="1" applyAlignment="1" applyProtection="1">
      <alignment horizontal="center"/>
      <protection hidden="1"/>
    </xf>
    <xf numFmtId="0" fontId="3" fillId="33" borderId="0" xfId="55" applyFont="1" applyFill="1">
      <alignment/>
      <protection/>
    </xf>
    <xf numFmtId="0" fontId="3" fillId="33" borderId="0" xfId="55" applyFont="1" applyFill="1" applyBorder="1" applyProtection="1">
      <alignment/>
      <protection hidden="1"/>
    </xf>
    <xf numFmtId="0" fontId="5" fillId="33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3" fillId="36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63" fillId="34" borderId="0" xfId="42" applyFont="1" applyFill="1" applyAlignment="1" applyProtection="1">
      <alignment horizontal="center"/>
      <protection hidden="1" locked="0"/>
    </xf>
    <xf numFmtId="0" fontId="63" fillId="34" borderId="0" xfId="42" applyFont="1" applyFill="1" applyAlignment="1" applyProtection="1">
      <alignment horizontal="center"/>
      <protection/>
    </xf>
    <xf numFmtId="0" fontId="3" fillId="33" borderId="0" xfId="55" applyFont="1" applyFill="1" applyAlignment="1" applyProtection="1">
      <alignment horizontal="center" vertical="center"/>
      <protection hidden="1"/>
    </xf>
    <xf numFmtId="0" fontId="3" fillId="35" borderId="0" xfId="55" applyFont="1" applyFill="1" applyAlignment="1">
      <alignment horizontal="center" vertical="center"/>
      <protection/>
    </xf>
    <xf numFmtId="0" fontId="3" fillId="33" borderId="0" xfId="53" applyFont="1" applyFill="1" applyAlignment="1">
      <alignment horizontal="center" vertical="center"/>
      <protection/>
    </xf>
    <xf numFmtId="0" fontId="3" fillId="33" borderId="0" xfId="55" applyFont="1" applyFill="1" applyBorder="1" applyAlignment="1" applyProtection="1">
      <alignment horizontal="center" vertical="center"/>
      <protection hidden="1"/>
    </xf>
    <xf numFmtId="2" fontId="5" fillId="0" borderId="10" xfId="53" applyNumberFormat="1" applyFont="1" applyFill="1" applyBorder="1" applyAlignment="1">
      <alignment horizontal="center" vertical="center"/>
      <protection/>
    </xf>
    <xf numFmtId="2" fontId="5" fillId="34" borderId="10" xfId="53" applyNumberFormat="1" applyFont="1" applyFill="1" applyBorder="1" applyAlignment="1">
      <alignment horizontal="center" vertical="center"/>
      <protection/>
    </xf>
    <xf numFmtId="2" fontId="5" fillId="35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>
      <alignment horizontal="center" vertical="center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2" fontId="5" fillId="0" borderId="11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3" fillId="33" borderId="0" xfId="55" applyFont="1" applyFill="1" applyAlignment="1" applyProtection="1">
      <alignment horizontal="left" vertical="center"/>
      <protection hidden="1"/>
    </xf>
    <xf numFmtId="0" fontId="3" fillId="33" borderId="0" xfId="55" applyFont="1" applyFill="1" applyBorder="1" applyAlignment="1" applyProtection="1">
      <alignment horizontal="left" vertical="center"/>
      <protection hidden="1"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0" xfId="55" applyFont="1" applyFill="1" applyAlignment="1">
      <alignment horizontal="left" vertical="center"/>
      <protection/>
    </xf>
    <xf numFmtId="0" fontId="3" fillId="33" borderId="0" xfId="55" applyFont="1" applyFill="1" applyAlignment="1">
      <alignment horizontal="center"/>
      <protection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Border="1" applyAlignment="1">
      <alignment wrapText="1"/>
      <protection/>
    </xf>
    <xf numFmtId="0" fontId="3" fillId="35" borderId="0" xfId="0" applyFont="1" applyFill="1" applyAlignment="1">
      <alignment horizontal="center" vertical="center"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49" fontId="64" fillId="37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34" borderId="10" xfId="53" applyNumberFormat="1" applyFont="1" applyFill="1" applyBorder="1" applyAlignment="1">
      <alignment horizontal="center" vertical="center"/>
      <protection/>
    </xf>
    <xf numFmtId="49" fontId="5" fillId="34" borderId="11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64" fillId="37" borderId="15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wrapText="1"/>
    </xf>
    <xf numFmtId="0" fontId="3" fillId="33" borderId="0" xfId="54" applyFont="1" applyFill="1" applyBorder="1" applyAlignment="1" applyProtection="1">
      <alignment horizontal="center" vertical="center"/>
      <protection hidden="1"/>
    </xf>
    <xf numFmtId="0" fontId="3" fillId="33" borderId="0" xfId="54" applyFont="1" applyFill="1" applyAlignment="1" applyProtection="1">
      <alignment horizontal="center" vertical="center"/>
      <protection hidden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54" applyFont="1" applyFill="1" applyAlignment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42" applyFont="1" applyFill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5" fillId="33" borderId="0" xfId="42" applyFont="1" applyFill="1" applyAlignment="1" applyProtection="1">
      <alignment horizontal="left"/>
      <protection/>
    </xf>
    <xf numFmtId="0" fontId="3" fillId="33" borderId="0" xfId="42" applyFont="1" applyFill="1" applyAlignment="1" applyProtection="1">
      <alignment horizontal="left"/>
      <protection/>
    </xf>
    <xf numFmtId="0" fontId="20" fillId="35" borderId="0" xfId="42" applyFont="1" applyFill="1" applyAlignment="1" applyProtection="1">
      <alignment horizontal="left"/>
      <protection/>
    </xf>
    <xf numFmtId="0" fontId="5" fillId="35" borderId="0" xfId="42" applyFont="1" applyFill="1" applyAlignment="1" applyProtection="1">
      <alignment horizontal="left"/>
      <protection/>
    </xf>
    <xf numFmtId="0" fontId="3" fillId="35" borderId="0" xfId="55" applyFont="1" applyFill="1" applyAlignment="1">
      <alignment horizontal="center" vertical="center"/>
      <protection/>
    </xf>
    <xf numFmtId="0" fontId="3" fillId="36" borderId="0" xfId="0" applyFont="1" applyFill="1" applyAlignment="1">
      <alignment horizontal="center" vertical="center"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5" borderId="0" xfId="55" applyFont="1" applyFill="1" applyAlignment="1">
      <alignment horizontal="center" vertical="center"/>
      <protection/>
    </xf>
    <xf numFmtId="0" fontId="3" fillId="36" borderId="0" xfId="0" applyFont="1" applyFill="1" applyAlignment="1">
      <alignment horizontal="center" vertical="center"/>
    </xf>
    <xf numFmtId="0" fontId="5" fillId="35" borderId="0" xfId="55" applyFont="1" applyFill="1" applyBorder="1" applyAlignment="1" applyProtection="1">
      <alignment horizontal="center" vertical="center" wrapText="1"/>
      <protection hidden="1"/>
    </xf>
    <xf numFmtId="164" fontId="5" fillId="35" borderId="0" xfId="55" applyNumberFormat="1" applyFont="1" applyFill="1" applyBorder="1" applyAlignment="1" applyProtection="1">
      <alignment horizontal="center" vertical="center" wrapText="1"/>
      <protection hidden="1"/>
    </xf>
    <xf numFmtId="49" fontId="5" fillId="35" borderId="10" xfId="53" applyNumberFormat="1" applyFont="1" applyFill="1" applyBorder="1" applyAlignment="1">
      <alignment horizontal="center" vertical="center"/>
      <protection/>
    </xf>
    <xf numFmtId="0" fontId="3" fillId="36" borderId="0" xfId="0" applyFont="1" applyFill="1" applyAlignment="1">
      <alignment horizontal="center" vertical="center"/>
    </xf>
    <xf numFmtId="14" fontId="9" fillId="33" borderId="0" xfId="0" applyNumberFormat="1" applyFont="1" applyFill="1" applyAlignment="1">
      <alignment horizontal="left" vertical="center"/>
    </xf>
    <xf numFmtId="0" fontId="3" fillId="33" borderId="0" xfId="54" applyFont="1" applyFill="1" applyAlignment="1">
      <alignment horizontal="center" vertical="top"/>
      <protection/>
    </xf>
    <xf numFmtId="0" fontId="5" fillId="35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5" fillId="34" borderId="0" xfId="42" applyFont="1" applyFill="1" applyAlignment="1" applyProtection="1">
      <alignment horizontal="center"/>
      <protection hidden="1" locked="0"/>
    </xf>
    <xf numFmtId="0" fontId="65" fillId="0" borderId="0" xfId="42" applyFont="1" applyFill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15" fillId="0" borderId="0" xfId="42" applyFont="1" applyFill="1" applyAlignment="1" applyProtection="1">
      <alignment horizontal="center"/>
      <protection hidden="1" locked="0"/>
    </xf>
    <xf numFmtId="0" fontId="0" fillId="0" borderId="0" xfId="0" applyFont="1" applyFill="1" applyAlignment="1">
      <alignment horizontal="left"/>
    </xf>
    <xf numFmtId="0" fontId="65" fillId="34" borderId="0" xfId="42" applyFont="1" applyFill="1" applyAlignment="1" applyProtection="1">
      <alignment horizontal="center" wrapText="1"/>
      <protection hidden="1" locked="0"/>
    </xf>
    <xf numFmtId="0" fontId="64" fillId="37" borderId="0" xfId="0" applyFont="1" applyFill="1" applyAlignment="1">
      <alignment horizontal="left" vertical="center"/>
    </xf>
    <xf numFmtId="0" fontId="0" fillId="34" borderId="0" xfId="0" applyFill="1" applyAlignment="1">
      <alignment horizontal="center"/>
    </xf>
    <xf numFmtId="0" fontId="63" fillId="34" borderId="0" xfId="42" applyFont="1" applyFill="1" applyAlignment="1" applyProtection="1">
      <alignment horizontal="center"/>
      <protection hidden="1" locked="0"/>
    </xf>
    <xf numFmtId="0" fontId="63" fillId="0" borderId="0" xfId="42" applyFont="1" applyFill="1" applyAlignment="1" applyProtection="1">
      <alignment horizontal="center"/>
      <protection hidden="1" locked="0"/>
    </xf>
    <xf numFmtId="0" fontId="0" fillId="34" borderId="0" xfId="0" applyFont="1" applyFill="1" applyAlignment="1">
      <alignment horizontal="left"/>
    </xf>
    <xf numFmtId="0" fontId="3" fillId="35" borderId="0" xfId="0" applyFont="1" applyFill="1" applyAlignment="1">
      <alignment horizontal="center" vertical="center" wrapText="1"/>
    </xf>
    <xf numFmtId="0" fontId="15" fillId="34" borderId="0" xfId="42" applyFont="1" applyFill="1" applyAlignment="1" applyProtection="1">
      <alignment horizontal="center"/>
      <protection hidden="1" locked="0"/>
    </xf>
    <xf numFmtId="0" fontId="0" fillId="35" borderId="0" xfId="0" applyFill="1" applyAlignment="1">
      <alignment horizontal="center"/>
    </xf>
    <xf numFmtId="0" fontId="63" fillId="0" borderId="0" xfId="42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63" fillId="34" borderId="0" xfId="42" applyFont="1" applyFill="1" applyAlignment="1" applyProtection="1">
      <alignment horizontal="center"/>
      <protection/>
    </xf>
    <xf numFmtId="0" fontId="63" fillId="34" borderId="0" xfId="42" applyFont="1" applyFill="1" applyAlignment="1" applyProtection="1">
      <alignment horizontal="left"/>
      <protection hidden="1" locked="0"/>
    </xf>
    <xf numFmtId="0" fontId="9" fillId="33" borderId="0" xfId="0" applyFont="1" applyFill="1" applyAlignment="1">
      <alignment horizontal="center"/>
    </xf>
    <xf numFmtId="0" fontId="12" fillId="35" borderId="0" xfId="0" applyFont="1" applyFill="1" applyAlignment="1">
      <alignment horizontal="center" vertical="center"/>
    </xf>
    <xf numFmtId="0" fontId="3" fillId="36" borderId="0" xfId="54" applyFont="1" applyFill="1" applyAlignment="1">
      <alignment horizontal="center"/>
      <protection/>
    </xf>
    <xf numFmtId="0" fontId="66" fillId="0" borderId="0" xfId="42" applyFont="1" applyFill="1" applyAlignment="1" applyProtection="1">
      <alignment horizontal="center"/>
      <protection/>
    </xf>
    <xf numFmtId="0" fontId="67" fillId="0" borderId="0" xfId="0" applyFont="1" applyFill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68" fillId="33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0" fontId="14" fillId="36" borderId="0" xfId="0" applyFont="1" applyFill="1" applyAlignment="1" applyProtection="1">
      <alignment horizontal="center"/>
      <protection hidden="1" locked="0"/>
    </xf>
    <xf numFmtId="0" fontId="63" fillId="34" borderId="0" xfId="42" applyFont="1" applyFill="1" applyAlignment="1" applyProtection="1">
      <alignment horizontal="center" wrapText="1"/>
      <protection hidden="1" locked="0"/>
    </xf>
    <xf numFmtId="0" fontId="69" fillId="34" borderId="0" xfId="42" applyFont="1" applyFill="1" applyAlignment="1" applyProtection="1">
      <alignment horizontal="center"/>
      <protection hidden="1" locked="0"/>
    </xf>
    <xf numFmtId="0" fontId="0" fillId="34" borderId="0" xfId="0" applyFont="1" applyFill="1" applyAlignment="1" applyProtection="1">
      <alignment horizontal="center"/>
      <protection hidden="1" locked="0"/>
    </xf>
    <xf numFmtId="0" fontId="69" fillId="0" borderId="0" xfId="42" applyFont="1" applyFill="1" applyAlignment="1" applyProtection="1">
      <alignment horizontal="center"/>
      <protection hidden="1" locked="0"/>
    </xf>
    <xf numFmtId="0" fontId="3" fillId="35" borderId="0" xfId="0" applyFont="1" applyFill="1" applyAlignment="1">
      <alignment horizontal="center" vertical="center"/>
    </xf>
    <xf numFmtId="0" fontId="18" fillId="33" borderId="0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left" vertical="center"/>
      <protection/>
    </xf>
    <xf numFmtId="0" fontId="3" fillId="34" borderId="13" xfId="53" applyFont="1" applyFill="1" applyBorder="1" applyAlignment="1">
      <alignment horizontal="left" vertical="center"/>
      <protection/>
    </xf>
    <xf numFmtId="0" fontId="3" fillId="34" borderId="14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3" xfId="53" applyFont="1" applyFill="1" applyBorder="1" applyAlignment="1">
      <alignment horizontal="left" vertical="center"/>
      <protection/>
    </xf>
    <xf numFmtId="0" fontId="3" fillId="0" borderId="14" xfId="53" applyFont="1" applyFill="1" applyBorder="1" applyAlignment="1">
      <alignment horizontal="left" vertical="center"/>
      <protection/>
    </xf>
    <xf numFmtId="0" fontId="64" fillId="37" borderId="12" xfId="53" applyFont="1" applyFill="1" applyBorder="1" applyAlignment="1">
      <alignment horizontal="left" vertical="center"/>
      <protection/>
    </xf>
    <xf numFmtId="0" fontId="64" fillId="37" borderId="13" xfId="53" applyFont="1" applyFill="1" applyBorder="1" applyAlignment="1">
      <alignment horizontal="left" vertical="center"/>
      <protection/>
    </xf>
    <xf numFmtId="0" fontId="64" fillId="37" borderId="14" xfId="53" applyFont="1" applyFill="1" applyBorder="1" applyAlignment="1">
      <alignment horizontal="left" vertical="center"/>
      <protection/>
    </xf>
    <xf numFmtId="0" fontId="5" fillId="38" borderId="19" xfId="55" applyFont="1" applyFill="1" applyBorder="1" applyAlignment="1" applyProtection="1">
      <alignment horizontal="center" vertical="center" wrapText="1"/>
      <protection hidden="1"/>
    </xf>
    <xf numFmtId="0" fontId="5" fillId="38" borderId="0" xfId="55" applyFont="1" applyFill="1" applyBorder="1" applyAlignment="1" applyProtection="1">
      <alignment horizontal="center" vertical="center" wrapText="1"/>
      <protection hidden="1"/>
    </xf>
    <xf numFmtId="0" fontId="5" fillId="38" borderId="20" xfId="55" applyFont="1" applyFill="1" applyBorder="1" applyAlignment="1" applyProtection="1">
      <alignment horizontal="center" vertical="center" wrapText="1"/>
      <protection hidden="1"/>
    </xf>
    <xf numFmtId="0" fontId="5" fillId="38" borderId="21" xfId="55" applyFont="1" applyFill="1" applyBorder="1" applyAlignment="1" applyProtection="1">
      <alignment horizontal="center" vertical="center" wrapText="1"/>
      <protection hidden="1"/>
    </xf>
    <xf numFmtId="164" fontId="5" fillId="38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0" borderId="22" xfId="53" applyFont="1" applyFill="1" applyBorder="1" applyAlignment="1">
      <alignment horizontal="left" vertical="center"/>
      <protection/>
    </xf>
    <xf numFmtId="0" fontId="3" fillId="0" borderId="16" xfId="53" applyFont="1" applyFill="1" applyBorder="1" applyAlignment="1">
      <alignment horizontal="left" vertical="center"/>
      <protection/>
    </xf>
    <xf numFmtId="0" fontId="3" fillId="0" borderId="17" xfId="53" applyFont="1" applyFill="1" applyBorder="1" applyAlignment="1">
      <alignment horizontal="left" vertical="center"/>
      <protection/>
    </xf>
    <xf numFmtId="0" fontId="64" fillId="37" borderId="20" xfId="53" applyFont="1" applyFill="1" applyBorder="1" applyAlignment="1">
      <alignment horizontal="left" vertical="center"/>
      <protection/>
    </xf>
    <xf numFmtId="0" fontId="64" fillId="37" borderId="21" xfId="53" applyFont="1" applyFill="1" applyBorder="1" applyAlignment="1">
      <alignment horizontal="left" vertical="center"/>
      <protection/>
    </xf>
    <xf numFmtId="0" fontId="64" fillId="37" borderId="23" xfId="53" applyFont="1" applyFill="1" applyBorder="1" applyAlignment="1">
      <alignment horizontal="left" vertical="center"/>
      <protection/>
    </xf>
    <xf numFmtId="0" fontId="3" fillId="34" borderId="22" xfId="53" applyFont="1" applyFill="1" applyBorder="1" applyAlignment="1">
      <alignment horizontal="left" vertical="center"/>
      <protection/>
    </xf>
    <xf numFmtId="0" fontId="3" fillId="34" borderId="16" xfId="53" applyFont="1" applyFill="1" applyBorder="1" applyAlignment="1">
      <alignment horizontal="left" vertical="center"/>
      <protection/>
    </xf>
    <xf numFmtId="0" fontId="3" fillId="34" borderId="17" xfId="53" applyFont="1" applyFill="1" applyBorder="1" applyAlignment="1">
      <alignment horizontal="left" vertical="center"/>
      <protection/>
    </xf>
    <xf numFmtId="0" fontId="3" fillId="35" borderId="12" xfId="53" applyFont="1" applyFill="1" applyBorder="1" applyAlignment="1">
      <alignment horizontal="left" vertical="center"/>
      <protection/>
    </xf>
    <xf numFmtId="0" fontId="3" fillId="35" borderId="13" xfId="53" applyFont="1" applyFill="1" applyBorder="1" applyAlignment="1">
      <alignment horizontal="left" vertical="center"/>
      <protection/>
    </xf>
    <xf numFmtId="0" fontId="3" fillId="35" borderId="14" xfId="53" applyFont="1" applyFill="1" applyBorder="1" applyAlignment="1">
      <alignment horizontal="left" vertical="center"/>
      <protection/>
    </xf>
    <xf numFmtId="0" fontId="20" fillId="35" borderId="0" xfId="42" applyFont="1" applyFill="1" applyBorder="1" applyAlignment="1" applyProtection="1">
      <alignment horizontal="right" vertical="center" wrapText="1"/>
      <protection/>
    </xf>
    <xf numFmtId="0" fontId="17" fillId="33" borderId="0" xfId="53" applyFont="1" applyFill="1" applyBorder="1" applyAlignment="1">
      <alignment horizontal="center" vertical="center"/>
      <protection/>
    </xf>
    <xf numFmtId="0" fontId="17" fillId="33" borderId="21" xfId="53" applyFont="1" applyFill="1" applyBorder="1" applyAlignment="1">
      <alignment horizontal="center" vertical="center"/>
      <protection/>
    </xf>
    <xf numFmtId="14" fontId="5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0" fillId="33" borderId="0" xfId="53" applyFont="1" applyFill="1" applyBorder="1" applyAlignment="1">
      <alignment horizontal="left" vertical="center"/>
      <protection/>
    </xf>
    <xf numFmtId="0" fontId="70" fillId="33" borderId="21" xfId="53" applyFont="1" applyFill="1" applyBorder="1" applyAlignment="1">
      <alignment horizontal="left" vertical="center"/>
      <protection/>
    </xf>
    <xf numFmtId="0" fontId="4" fillId="37" borderId="10" xfId="53" applyFont="1" applyFill="1" applyBorder="1" applyAlignment="1">
      <alignment horizontal="center" vertical="center"/>
      <protection/>
    </xf>
    <xf numFmtId="0" fontId="4" fillId="37" borderId="22" xfId="55" applyFont="1" applyFill="1" applyBorder="1" applyAlignment="1" applyProtection="1">
      <alignment horizontal="center" vertical="center"/>
      <protection hidden="1"/>
    </xf>
    <xf numFmtId="0" fontId="4" fillId="39" borderId="16" xfId="55" applyFont="1" applyFill="1" applyBorder="1" applyAlignment="1" applyProtection="1">
      <alignment horizontal="center" vertical="center"/>
      <protection hidden="1"/>
    </xf>
    <xf numFmtId="0" fontId="4" fillId="39" borderId="17" xfId="55" applyFont="1" applyFill="1" applyBorder="1" applyAlignment="1" applyProtection="1">
      <alignment horizontal="center" vertical="center"/>
      <protection hidden="1"/>
    </xf>
    <xf numFmtId="0" fontId="4" fillId="39" borderId="20" xfId="55" applyFont="1" applyFill="1" applyBorder="1" applyAlignment="1" applyProtection="1">
      <alignment horizontal="center" vertical="center"/>
      <protection hidden="1"/>
    </xf>
    <xf numFmtId="0" fontId="4" fillId="39" borderId="21" xfId="55" applyFont="1" applyFill="1" applyBorder="1" applyAlignment="1" applyProtection="1">
      <alignment horizontal="center" vertical="center"/>
      <protection hidden="1"/>
    </xf>
    <xf numFmtId="0" fontId="4" fillId="39" borderId="23" xfId="55" applyFont="1" applyFill="1" applyBorder="1" applyAlignment="1" applyProtection="1">
      <alignment horizontal="center" vertical="center"/>
      <protection hidden="1"/>
    </xf>
    <xf numFmtId="0" fontId="4" fillId="37" borderId="10" xfId="55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5" fillId="35" borderId="0" xfId="53" applyFont="1" applyFill="1" applyAlignment="1">
      <alignment horizontal="center" vertical="center" wrapText="1"/>
      <protection/>
    </xf>
    <xf numFmtId="0" fontId="3" fillId="35" borderId="0" xfId="55" applyFont="1" applyFill="1" applyAlignment="1">
      <alignment horizontal="center" vertical="center"/>
      <protection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71" fillId="35" borderId="0" xfId="42" applyFont="1" applyFill="1" applyBorder="1" applyAlignment="1" applyProtection="1">
      <alignment horizontal="right" vertical="center" wrapText="1"/>
      <protection/>
    </xf>
    <xf numFmtId="14" fontId="17" fillId="33" borderId="0" xfId="53" applyNumberFormat="1" applyFont="1" applyFill="1" applyBorder="1" applyAlignment="1">
      <alignment horizontal="left" vertical="center"/>
      <protection/>
    </xf>
    <xf numFmtId="14" fontId="17" fillId="33" borderId="21" xfId="53" applyNumberFormat="1" applyFont="1" applyFill="1" applyBorder="1" applyAlignment="1">
      <alignment horizontal="left" vertical="center"/>
      <protection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3" fillId="35" borderId="0" xfId="42" applyFont="1" applyFill="1" applyAlignment="1" applyProtection="1">
      <alignment horizontal="center" vertical="top"/>
      <protection/>
    </xf>
    <xf numFmtId="0" fontId="3" fillId="33" borderId="2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7" borderId="22" xfId="54" applyFont="1" applyFill="1" applyBorder="1" applyAlignment="1" applyProtection="1">
      <alignment horizontal="center" vertical="center"/>
      <protection hidden="1"/>
    </xf>
    <xf numFmtId="0" fontId="4" fillId="39" borderId="16" xfId="54" applyFont="1" applyFill="1" applyBorder="1" applyAlignment="1" applyProtection="1">
      <alignment horizontal="center" vertical="center"/>
      <protection hidden="1"/>
    </xf>
    <xf numFmtId="0" fontId="4" fillId="39" borderId="17" xfId="54" applyFont="1" applyFill="1" applyBorder="1" applyAlignment="1" applyProtection="1">
      <alignment horizontal="center" vertical="center"/>
      <protection hidden="1"/>
    </xf>
    <xf numFmtId="0" fontId="4" fillId="39" borderId="20" xfId="54" applyFont="1" applyFill="1" applyBorder="1" applyAlignment="1" applyProtection="1">
      <alignment horizontal="center" vertical="center"/>
      <protection hidden="1"/>
    </xf>
    <xf numFmtId="0" fontId="4" fillId="39" borderId="21" xfId="54" applyFont="1" applyFill="1" applyBorder="1" applyAlignment="1" applyProtection="1">
      <alignment horizontal="center" vertical="center"/>
      <protection hidden="1"/>
    </xf>
    <xf numFmtId="0" fontId="4" fillId="39" borderId="23" xfId="54" applyFont="1" applyFill="1" applyBorder="1" applyAlignment="1" applyProtection="1">
      <alignment horizontal="center" vertical="center"/>
      <protection hidden="1"/>
    </xf>
    <xf numFmtId="14" fontId="17" fillId="33" borderId="0" xfId="0" applyNumberFormat="1" applyFont="1" applyFill="1" applyBorder="1" applyAlignment="1">
      <alignment horizontal="left" vertical="center"/>
    </xf>
    <xf numFmtId="14" fontId="17" fillId="33" borderId="21" xfId="0" applyNumberFormat="1" applyFont="1" applyFill="1" applyBorder="1" applyAlignment="1">
      <alignment horizontal="left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4" fillId="37" borderId="10" xfId="54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Alignment="1">
      <alignment horizontal="center" vertical="center"/>
    </xf>
    <xf numFmtId="0" fontId="7" fillId="36" borderId="0" xfId="42" applyFont="1" applyFill="1" applyAlignment="1" applyProtection="1">
      <alignment horizontal="left"/>
      <protection/>
    </xf>
    <xf numFmtId="0" fontId="5" fillId="38" borderId="19" xfId="54" applyFont="1" applyFill="1" applyBorder="1" applyAlignment="1" applyProtection="1">
      <alignment horizontal="center" vertical="center" wrapText="1"/>
      <protection hidden="1"/>
    </xf>
    <xf numFmtId="0" fontId="5" fillId="38" borderId="0" xfId="54" applyFont="1" applyFill="1" applyBorder="1" applyAlignment="1" applyProtection="1">
      <alignment horizontal="center" vertical="center" wrapText="1"/>
      <protection hidden="1"/>
    </xf>
    <xf numFmtId="0" fontId="5" fillId="38" borderId="20" xfId="54" applyFont="1" applyFill="1" applyBorder="1" applyAlignment="1" applyProtection="1">
      <alignment horizontal="center" vertical="center" wrapText="1"/>
      <protection hidden="1"/>
    </xf>
    <xf numFmtId="0" fontId="5" fillId="38" borderId="21" xfId="54" applyFont="1" applyFill="1" applyBorder="1" applyAlignment="1" applyProtection="1">
      <alignment horizontal="center" vertical="center" wrapText="1"/>
      <protection hidden="1"/>
    </xf>
    <xf numFmtId="164" fontId="5" fillId="38" borderId="22" xfId="54" applyNumberFormat="1" applyFont="1" applyFill="1" applyBorder="1" applyAlignment="1" applyProtection="1">
      <alignment horizontal="center" vertical="center" wrapText="1"/>
      <protection hidden="1"/>
    </xf>
    <xf numFmtId="164" fontId="5" fillId="38" borderId="17" xfId="54" applyNumberFormat="1" applyFont="1" applyFill="1" applyBorder="1" applyAlignment="1" applyProtection="1">
      <alignment horizontal="center" vertical="center" wrapText="1"/>
      <protection hidden="1"/>
    </xf>
    <xf numFmtId="164" fontId="5" fillId="38" borderId="20" xfId="54" applyNumberFormat="1" applyFont="1" applyFill="1" applyBorder="1" applyAlignment="1" applyProtection="1">
      <alignment horizontal="center" vertical="center" wrapText="1"/>
      <protection hidden="1"/>
    </xf>
    <xf numFmtId="164" fontId="5" fillId="38" borderId="23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55" applyFont="1" applyFill="1" applyAlignment="1" applyProtection="1">
      <alignment horizontal="center" vertical="top"/>
      <protection hidden="1"/>
    </xf>
    <xf numFmtId="0" fontId="3" fillId="36" borderId="0" xfId="0" applyFont="1" applyFill="1" applyAlignment="1">
      <alignment horizontal="center"/>
    </xf>
    <xf numFmtId="0" fontId="20" fillId="33" borderId="0" xfId="42" applyFont="1" applyFill="1" applyAlignment="1" applyProtection="1">
      <alignment horizontal="right" vertical="center"/>
      <protection/>
    </xf>
    <xf numFmtId="0" fontId="70" fillId="33" borderId="0" xfId="0" applyFont="1" applyFill="1" applyBorder="1" applyAlignment="1">
      <alignment horizontal="left" vertical="center"/>
    </xf>
    <xf numFmtId="0" fontId="70" fillId="33" borderId="21" xfId="0" applyFont="1" applyFill="1" applyBorder="1" applyAlignment="1">
      <alignment horizontal="left" vertical="center"/>
    </xf>
    <xf numFmtId="0" fontId="3" fillId="35" borderId="0" xfId="0" applyFont="1" applyFill="1" applyAlignment="1">
      <alignment horizontal="center" vertical="top"/>
    </xf>
    <xf numFmtId="0" fontId="64" fillId="37" borderId="12" xfId="53" applyFont="1" applyFill="1" applyBorder="1" applyAlignment="1">
      <alignment horizontal="center" vertical="center"/>
      <protection/>
    </xf>
    <xf numFmtId="0" fontId="64" fillId="37" borderId="13" xfId="53" applyFont="1" applyFill="1" applyBorder="1" applyAlignment="1">
      <alignment horizontal="center" vertical="center"/>
      <protection/>
    </xf>
    <xf numFmtId="0" fontId="64" fillId="37" borderId="14" xfId="53" applyFont="1" applyFill="1" applyBorder="1" applyAlignment="1">
      <alignment horizontal="center" vertical="center"/>
      <protection/>
    </xf>
    <xf numFmtId="0" fontId="3" fillId="35" borderId="12" xfId="53" applyFont="1" applyFill="1" applyBorder="1" applyAlignment="1">
      <alignment horizontal="left" vertical="center" wrapText="1"/>
      <protection/>
    </xf>
    <xf numFmtId="0" fontId="3" fillId="35" borderId="13" xfId="53" applyFont="1" applyFill="1" applyBorder="1" applyAlignment="1">
      <alignment horizontal="left" vertical="center" wrapText="1"/>
      <protection/>
    </xf>
    <xf numFmtId="0" fontId="3" fillId="35" borderId="14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4" xfId="53" applyFont="1" applyFill="1" applyBorder="1" applyAlignment="1">
      <alignment horizontal="left" vertical="center" wrapText="1"/>
      <protection/>
    </xf>
    <xf numFmtId="0" fontId="3" fillId="34" borderId="12" xfId="53" applyFont="1" applyFill="1" applyBorder="1" applyAlignment="1">
      <alignment horizontal="left" vertical="center" wrapText="1"/>
      <protection/>
    </xf>
    <xf numFmtId="0" fontId="3" fillId="34" borderId="13" xfId="53" applyFont="1" applyFill="1" applyBorder="1" applyAlignment="1">
      <alignment horizontal="left" vertical="center" wrapText="1"/>
      <protection/>
    </xf>
    <xf numFmtId="0" fontId="3" fillId="34" borderId="14" xfId="53" applyFont="1" applyFill="1" applyBorder="1" applyAlignment="1">
      <alignment horizontal="left" vertical="center" wrapText="1"/>
      <protection/>
    </xf>
    <xf numFmtId="14" fontId="17" fillId="33" borderId="0" xfId="0" applyNumberFormat="1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left"/>
    </xf>
    <xf numFmtId="0" fontId="21" fillId="33" borderId="0" xfId="0" applyFont="1" applyFill="1" applyAlignment="1">
      <alignment horizontal="center"/>
    </xf>
    <xf numFmtId="0" fontId="20" fillId="35" borderId="0" xfId="42" applyFont="1" applyFill="1" applyAlignment="1" applyProtection="1">
      <alignment horizontal="left"/>
      <protection/>
    </xf>
    <xf numFmtId="0" fontId="5" fillId="35" borderId="0" xfId="0" applyFont="1" applyFill="1" applyAlignment="1">
      <alignment horizontal="left"/>
    </xf>
    <xf numFmtId="0" fontId="5" fillId="35" borderId="0" xfId="42" applyFont="1" applyFill="1" applyAlignment="1" applyProtection="1">
      <alignment horizontal="left"/>
      <protection/>
    </xf>
    <xf numFmtId="0" fontId="3" fillId="35" borderId="0" xfId="42" applyFont="1" applyFill="1" applyAlignment="1" applyProtection="1">
      <alignment horizontal="center" vertical="center"/>
      <protection/>
    </xf>
    <xf numFmtId="0" fontId="3" fillId="35" borderId="0" xfId="42" applyFont="1" applyFill="1" applyAlignment="1" applyProtection="1">
      <alignment vertical="center"/>
      <protection/>
    </xf>
    <xf numFmtId="0" fontId="16" fillId="0" borderId="0" xfId="42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jpe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2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5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685800</xdr:colOff>
      <xdr:row>8</xdr:row>
      <xdr:rowOff>123825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5916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2</xdr:col>
      <xdr:colOff>676275</xdr:colOff>
      <xdr:row>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21431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133350</xdr:rowOff>
    </xdr:from>
    <xdr:to>
      <xdr:col>12</xdr:col>
      <xdr:colOff>723900</xdr:colOff>
      <xdr:row>50</xdr:row>
      <xdr:rowOff>95250</xdr:rowOff>
    </xdr:to>
    <xdr:pic>
      <xdr:nvPicPr>
        <xdr:cNvPr id="4" name="Picture 6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9105900"/>
          <a:ext cx="9639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57150</xdr:rowOff>
    </xdr:from>
    <xdr:to>
      <xdr:col>12</xdr:col>
      <xdr:colOff>695325</xdr:colOff>
      <xdr:row>8</xdr:row>
      <xdr:rowOff>9525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57150"/>
          <a:ext cx="537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104775</xdr:rowOff>
    </xdr:from>
    <xdr:to>
      <xdr:col>7</xdr:col>
      <xdr:colOff>762000</xdr:colOff>
      <xdr:row>7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247775"/>
          <a:ext cx="836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152400</xdr:rowOff>
    </xdr:from>
    <xdr:to>
      <xdr:col>7</xdr:col>
      <xdr:colOff>800100</xdr:colOff>
      <xdr:row>66</xdr:row>
      <xdr:rowOff>123825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2496800"/>
          <a:ext cx="840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1514475</xdr:colOff>
      <xdr:row>6</xdr:row>
      <xdr:rowOff>133350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2"/>
        <a:srcRect l="599" t="1" r="53338" b="10827"/>
        <a:stretch>
          <a:fillRect/>
        </a:stretch>
      </xdr:blipFill>
      <xdr:spPr>
        <a:xfrm>
          <a:off x="47625" y="38100"/>
          <a:ext cx="3448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</xdr:row>
      <xdr:rowOff>104775</xdr:rowOff>
    </xdr:from>
    <xdr:to>
      <xdr:col>7</xdr:col>
      <xdr:colOff>800100</xdr:colOff>
      <xdr:row>7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28575" y="1247775"/>
          <a:ext cx="8372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114300</xdr:rowOff>
    </xdr:from>
    <xdr:to>
      <xdr:col>7</xdr:col>
      <xdr:colOff>809625</xdr:colOff>
      <xdr:row>67</xdr:row>
      <xdr:rowOff>95250</xdr:rowOff>
    </xdr:to>
    <xdr:pic>
      <xdr:nvPicPr>
        <xdr:cNvPr id="2" name="Picture 20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2687300"/>
          <a:ext cx="841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3</xdr:col>
      <xdr:colOff>47625</xdr:colOff>
      <xdr:row>6</xdr:row>
      <xdr:rowOff>95250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2"/>
        <a:srcRect l="599" t="1" r="53338" b="10827"/>
        <a:stretch>
          <a:fillRect/>
        </a:stretch>
      </xdr:blipFill>
      <xdr:spPr>
        <a:xfrm>
          <a:off x="133350" y="0"/>
          <a:ext cx="3476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133350</xdr:rowOff>
    </xdr:from>
    <xdr:to>
      <xdr:col>7</xdr:col>
      <xdr:colOff>790575</xdr:colOff>
      <xdr:row>7</xdr:row>
      <xdr:rowOff>104775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276350"/>
          <a:ext cx="838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47625</xdr:rowOff>
    </xdr:from>
    <xdr:to>
      <xdr:col>7</xdr:col>
      <xdr:colOff>771525</xdr:colOff>
      <xdr:row>27</xdr:row>
      <xdr:rowOff>28575</xdr:rowOff>
    </xdr:to>
    <xdr:pic>
      <xdr:nvPicPr>
        <xdr:cNvPr id="2" name="Picture 20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7477125"/>
          <a:ext cx="8372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3</xdr:col>
      <xdr:colOff>523875</xdr:colOff>
      <xdr:row>6</xdr:row>
      <xdr:rowOff>152400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2"/>
        <a:srcRect l="599" t="1" r="53338" b="10827"/>
        <a:stretch>
          <a:fillRect/>
        </a:stretch>
      </xdr:blipFill>
      <xdr:spPr>
        <a:xfrm>
          <a:off x="152400" y="57150"/>
          <a:ext cx="3933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123825</xdr:rowOff>
    </xdr:from>
    <xdr:to>
      <xdr:col>7</xdr:col>
      <xdr:colOff>809625</xdr:colOff>
      <xdr:row>7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266825"/>
          <a:ext cx="8401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76200</xdr:rowOff>
    </xdr:from>
    <xdr:to>
      <xdr:col>8</xdr:col>
      <xdr:colOff>0</xdr:colOff>
      <xdr:row>32</xdr:row>
      <xdr:rowOff>9525</xdr:rowOff>
    </xdr:to>
    <xdr:pic>
      <xdr:nvPicPr>
        <xdr:cNvPr id="2" name="Picture 20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5981700"/>
          <a:ext cx="8410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28575</xdr:rowOff>
    </xdr:from>
    <xdr:to>
      <xdr:col>3</xdr:col>
      <xdr:colOff>361950</xdr:colOff>
      <xdr:row>6</xdr:row>
      <xdr:rowOff>123825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2"/>
        <a:srcRect l="599" t="1" r="53338" b="10827"/>
        <a:stretch>
          <a:fillRect/>
        </a:stretch>
      </xdr:blipFill>
      <xdr:spPr>
        <a:xfrm>
          <a:off x="152400" y="28575"/>
          <a:ext cx="3771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104775</xdr:rowOff>
    </xdr:from>
    <xdr:to>
      <xdr:col>7</xdr:col>
      <xdr:colOff>762000</xdr:colOff>
      <xdr:row>7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247775"/>
          <a:ext cx="836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161925</xdr:rowOff>
    </xdr:from>
    <xdr:to>
      <xdr:col>7</xdr:col>
      <xdr:colOff>800100</xdr:colOff>
      <xdr:row>19</xdr:row>
      <xdr:rowOff>133350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3590925"/>
          <a:ext cx="840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3</xdr:col>
      <xdr:colOff>285750</xdr:colOff>
      <xdr:row>6</xdr:row>
      <xdr:rowOff>142875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2"/>
        <a:srcRect l="599" t="1" r="53338" b="10827"/>
        <a:stretch>
          <a:fillRect/>
        </a:stretch>
      </xdr:blipFill>
      <xdr:spPr>
        <a:xfrm>
          <a:off x="142875" y="47625"/>
          <a:ext cx="3705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104775</xdr:rowOff>
    </xdr:from>
    <xdr:to>
      <xdr:col>7</xdr:col>
      <xdr:colOff>762000</xdr:colOff>
      <xdr:row>7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247775"/>
          <a:ext cx="836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161925</xdr:rowOff>
    </xdr:from>
    <xdr:to>
      <xdr:col>7</xdr:col>
      <xdr:colOff>800100</xdr:colOff>
      <xdr:row>20</xdr:row>
      <xdr:rowOff>133350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4733925"/>
          <a:ext cx="840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3</xdr:col>
      <xdr:colOff>342900</xdr:colOff>
      <xdr:row>6</xdr:row>
      <xdr:rowOff>95250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2"/>
        <a:srcRect l="599" t="1" r="53338" b="10827"/>
        <a:stretch>
          <a:fillRect/>
        </a:stretch>
      </xdr:blipFill>
      <xdr:spPr>
        <a:xfrm>
          <a:off x="76200" y="0"/>
          <a:ext cx="3829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6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8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628650</xdr:colOff>
      <xdr:row>8</xdr:row>
      <xdr:rowOff>123825</xdr:rowOff>
    </xdr:to>
    <xdr:pic>
      <xdr:nvPicPr>
        <xdr:cNvPr id="2" name="Picture 7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563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2</xdr:col>
      <xdr:colOff>676275</xdr:colOff>
      <xdr:row>7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7625"/>
          <a:ext cx="21145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19050</xdr:rowOff>
    </xdr:from>
    <xdr:to>
      <xdr:col>12</xdr:col>
      <xdr:colOff>428625</xdr:colOff>
      <xdr:row>31</xdr:row>
      <xdr:rowOff>142875</xdr:rowOff>
    </xdr:to>
    <xdr:pic>
      <xdr:nvPicPr>
        <xdr:cNvPr id="4" name="Picture 1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5610225"/>
          <a:ext cx="9344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19050</xdr:rowOff>
    </xdr:from>
    <xdr:to>
      <xdr:col>12</xdr:col>
      <xdr:colOff>676275</xdr:colOff>
      <xdr:row>31</xdr:row>
      <xdr:rowOff>142875</xdr:rowOff>
    </xdr:to>
    <xdr:pic>
      <xdr:nvPicPr>
        <xdr:cNvPr id="5" name="Picture 12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5610225"/>
          <a:ext cx="95916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10</xdr:row>
      <xdr:rowOff>57150</xdr:rowOff>
    </xdr:from>
    <xdr:to>
      <xdr:col>12</xdr:col>
      <xdr:colOff>571500</xdr:colOff>
      <xdr:row>30</xdr:row>
      <xdr:rowOff>85725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1676400"/>
          <a:ext cx="43719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66675</xdr:rowOff>
    </xdr:from>
    <xdr:to>
      <xdr:col>12</xdr:col>
      <xdr:colOff>657225</xdr:colOff>
      <xdr:row>8</xdr:row>
      <xdr:rowOff>19050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66675"/>
          <a:ext cx="537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http://www.tdgrotesk.ru/price" TargetMode="External" /><Relationship Id="rId4" Type="http://schemas.openxmlformats.org/officeDocument/2006/relationships/hyperlink" Target="http://www.tdgrotesk.ru/price" TargetMode="External" /><Relationship Id="rId5" Type="http://schemas.openxmlformats.org/officeDocument/2006/relationships/hyperlink" Target="http://www.tdgrotesk.ru/price" TargetMode="External" /><Relationship Id="rId6" Type="http://schemas.openxmlformats.org/officeDocument/2006/relationships/hyperlink" Target="http://www.tdgrotesk.ru/price" TargetMode="External" /><Relationship Id="rId7" Type="http://schemas.openxmlformats.org/officeDocument/2006/relationships/hyperlink" Target="http://www.tdgrotesk.ru/price" TargetMode="External" /><Relationship Id="rId8" Type="http://schemas.openxmlformats.org/officeDocument/2006/relationships/hyperlink" Target="http://www.tdgrotesk.ru/price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http://www.tdgrotesk.ru/" TargetMode="External" /><Relationship Id="rId4" Type="http://schemas.openxmlformats.org/officeDocument/2006/relationships/hyperlink" Target="mailto:office@tdgrotesk.ru" TargetMode="External" /><Relationship Id="rId5" Type="http://schemas.openxmlformats.org/officeDocument/2006/relationships/hyperlink" Target="mailto:maria@tdgrotesk.ru" TargetMode="External" /><Relationship Id="rId6" Type="http://schemas.openxmlformats.org/officeDocument/2006/relationships/drawing" Target="../drawings/drawing8.xml" /><Relationship Id="rId7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6"/>
  <sheetViews>
    <sheetView zoomScaleSheetLayoutView="50" zoomScalePageLayoutView="0" workbookViewId="0" topLeftCell="A1">
      <selection activeCell="I70" sqref="I70:J70"/>
    </sheetView>
  </sheetViews>
  <sheetFormatPr defaultColWidth="9.00390625" defaultRowHeight="12.75"/>
  <cols>
    <col min="1" max="13" width="9.75390625" style="3" customWidth="1"/>
    <col min="14" max="29" width="9.125" style="4" customWidth="1"/>
  </cols>
  <sheetData>
    <row r="1" spans="2:3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12.75">
      <c r="A10" s="5" t="s">
        <v>46</v>
      </c>
      <c r="B10" s="151">
        <v>41696</v>
      </c>
      <c r="C10" s="151"/>
      <c r="D10" s="13"/>
      <c r="E10" s="4"/>
      <c r="F10" s="4"/>
      <c r="G10" s="178" t="s">
        <v>39</v>
      </c>
      <c r="H10" s="178"/>
      <c r="I10" s="178" t="s">
        <v>15</v>
      </c>
      <c r="J10" s="178"/>
      <c r="K10" s="178"/>
      <c r="L10" s="176" t="s">
        <v>14</v>
      </c>
      <c r="M10" s="177"/>
      <c r="N10" s="2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12.75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11"/>
      <c r="M11" s="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ht="12.75">
      <c r="A12" s="179" t="s">
        <v>50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12.75">
      <c r="A13" s="173" t="s">
        <v>48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ht="12.75">
      <c r="A14" s="173" t="s">
        <v>49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12.7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5" customHeight="1">
      <c r="A16" s="161" t="s">
        <v>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ht="15" customHeight="1">
      <c r="A17" s="159" t="s">
        <v>40</v>
      </c>
      <c r="B17" s="159"/>
      <c r="C17" s="159"/>
      <c r="D17" s="164" t="s">
        <v>6</v>
      </c>
      <c r="E17" s="164"/>
      <c r="F17" s="164" t="s">
        <v>7</v>
      </c>
      <c r="G17" s="164"/>
      <c r="H17" s="169" t="s">
        <v>55</v>
      </c>
      <c r="I17" s="169"/>
      <c r="J17" s="164" t="s">
        <v>5</v>
      </c>
      <c r="K17" s="164"/>
      <c r="L17" s="169"/>
      <c r="M17" s="16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15" customHeight="1">
      <c r="A18" s="165" t="s">
        <v>41</v>
      </c>
      <c r="B18" s="165"/>
      <c r="C18" s="165"/>
      <c r="D18" s="163" t="s">
        <v>11</v>
      </c>
      <c r="E18" s="163"/>
      <c r="F18" s="163" t="s">
        <v>8</v>
      </c>
      <c r="G18" s="163"/>
      <c r="H18" s="163" t="s">
        <v>10</v>
      </c>
      <c r="I18" s="163"/>
      <c r="J18" s="163" t="s">
        <v>185</v>
      </c>
      <c r="K18" s="163"/>
      <c r="L18" s="163" t="s">
        <v>9</v>
      </c>
      <c r="M18" s="163"/>
      <c r="N18" s="182"/>
      <c r="O18" s="182"/>
      <c r="P18" s="182"/>
      <c r="Q18" s="182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ht="15" customHeight="1">
      <c r="A19" s="159" t="s">
        <v>81</v>
      </c>
      <c r="B19" s="159"/>
      <c r="C19" s="159"/>
      <c r="D19" s="164" t="s">
        <v>63</v>
      </c>
      <c r="E19" s="164"/>
      <c r="F19" s="164"/>
      <c r="G19" s="164"/>
      <c r="H19" s="169"/>
      <c r="I19" s="169"/>
      <c r="J19" s="169"/>
      <c r="K19" s="169"/>
      <c r="L19" s="164"/>
      <c r="M19" s="16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ht="15" customHeight="1">
      <c r="A20" s="165" t="s">
        <v>88</v>
      </c>
      <c r="B20" s="165"/>
      <c r="C20" s="165"/>
      <c r="D20" s="163" t="s">
        <v>16</v>
      </c>
      <c r="E20" s="163"/>
      <c r="F20" s="171" t="s">
        <v>56</v>
      </c>
      <c r="G20" s="171"/>
      <c r="H20" s="163"/>
      <c r="I20" s="163"/>
      <c r="J20" s="171"/>
      <c r="K20" s="171"/>
      <c r="L20" s="163"/>
      <c r="M20" s="16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ht="15" customHeight="1">
      <c r="A21" s="159" t="s">
        <v>89</v>
      </c>
      <c r="B21" s="159"/>
      <c r="C21" s="159"/>
      <c r="D21" s="164" t="s">
        <v>17</v>
      </c>
      <c r="E21" s="164"/>
      <c r="F21" s="164" t="s">
        <v>18</v>
      </c>
      <c r="G21" s="164"/>
      <c r="H21" s="169"/>
      <c r="I21" s="169"/>
      <c r="J21" s="164"/>
      <c r="K21" s="164"/>
      <c r="L21" s="164"/>
      <c r="M21" s="164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ht="15" customHeight="1">
      <c r="A22" s="165" t="s">
        <v>47</v>
      </c>
      <c r="B22" s="165"/>
      <c r="C22" s="165"/>
      <c r="D22" s="163" t="s">
        <v>17</v>
      </c>
      <c r="E22" s="163"/>
      <c r="F22" s="171" t="s">
        <v>57</v>
      </c>
      <c r="G22" s="171"/>
      <c r="H22" s="163" t="s">
        <v>58</v>
      </c>
      <c r="I22" s="163"/>
      <c r="J22" s="171"/>
      <c r="K22" s="171"/>
      <c r="L22" s="163"/>
      <c r="M22" s="163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ht="15" customHeight="1">
      <c r="A23" s="159" t="s">
        <v>82</v>
      </c>
      <c r="B23" s="159"/>
      <c r="C23" s="159"/>
      <c r="D23" s="164" t="s">
        <v>5</v>
      </c>
      <c r="E23" s="164"/>
      <c r="F23" s="169" t="s">
        <v>59</v>
      </c>
      <c r="G23" s="169"/>
      <c r="H23" s="164"/>
      <c r="I23" s="164"/>
      <c r="J23" s="164"/>
      <c r="K23" s="164"/>
      <c r="L23" s="164"/>
      <c r="M23" s="164"/>
      <c r="N23" s="182"/>
      <c r="O23" s="182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15" customHeight="1">
      <c r="A24" s="161" t="s">
        <v>62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5" customHeight="1">
      <c r="A25" s="159" t="s">
        <v>83</v>
      </c>
      <c r="B25" s="159"/>
      <c r="C25" s="159"/>
      <c r="D25" s="164" t="s">
        <v>31</v>
      </c>
      <c r="E25" s="164"/>
      <c r="F25" s="164" t="s">
        <v>32</v>
      </c>
      <c r="G25" s="164"/>
      <c r="H25" s="164"/>
      <c r="I25" s="164"/>
      <c r="J25" s="169"/>
      <c r="K25" s="169"/>
      <c r="L25" s="164"/>
      <c r="M25" s="164"/>
      <c r="N25" s="182"/>
      <c r="O25" s="182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15" customHeight="1">
      <c r="A26" s="165" t="s">
        <v>64</v>
      </c>
      <c r="B26" s="165"/>
      <c r="C26" s="165"/>
      <c r="D26" s="163" t="s">
        <v>32</v>
      </c>
      <c r="E26" s="163"/>
      <c r="F26" s="172"/>
      <c r="G26" s="172"/>
      <c r="H26" s="171"/>
      <c r="I26" s="171"/>
      <c r="J26" s="163"/>
      <c r="K26" s="163"/>
      <c r="L26" s="163"/>
      <c r="M26" s="16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15" customHeight="1">
      <c r="A27" s="159" t="s">
        <v>84</v>
      </c>
      <c r="B27" s="159"/>
      <c r="C27" s="159"/>
      <c r="D27" s="164" t="s">
        <v>19</v>
      </c>
      <c r="E27" s="164"/>
      <c r="F27" s="164"/>
      <c r="G27" s="164"/>
      <c r="H27" s="169"/>
      <c r="I27" s="169"/>
      <c r="J27" s="164"/>
      <c r="K27" s="164"/>
      <c r="L27" s="164"/>
      <c r="M27" s="164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5" customHeight="1">
      <c r="A28" s="165" t="s">
        <v>85</v>
      </c>
      <c r="B28" s="165"/>
      <c r="C28" s="165"/>
      <c r="D28" s="163" t="s">
        <v>20</v>
      </c>
      <c r="E28" s="163"/>
      <c r="F28" s="183" t="s">
        <v>21</v>
      </c>
      <c r="G28" s="183"/>
      <c r="H28" s="163"/>
      <c r="I28" s="163"/>
      <c r="J28" s="163"/>
      <c r="K28" s="163"/>
      <c r="L28" s="163"/>
      <c r="M28" s="163"/>
      <c r="N28" s="27"/>
      <c r="O28" s="29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5" customHeight="1">
      <c r="A29" s="161" t="s">
        <v>61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15" customHeight="1">
      <c r="A30" s="159" t="s">
        <v>65</v>
      </c>
      <c r="B30" s="159"/>
      <c r="C30" s="159"/>
      <c r="D30" s="164" t="s">
        <v>25</v>
      </c>
      <c r="E30" s="164"/>
      <c r="F30" s="164" t="s">
        <v>23</v>
      </c>
      <c r="G30" s="164"/>
      <c r="H30" s="164" t="s">
        <v>60</v>
      </c>
      <c r="I30" s="164"/>
      <c r="J30" s="164" t="s">
        <v>22</v>
      </c>
      <c r="K30" s="164"/>
      <c r="L30" s="164"/>
      <c r="M30" s="164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15" customHeight="1">
      <c r="A31" s="165" t="s">
        <v>90</v>
      </c>
      <c r="B31" s="165"/>
      <c r="C31" s="165"/>
      <c r="D31" s="163" t="s">
        <v>60</v>
      </c>
      <c r="E31" s="163"/>
      <c r="F31" s="171" t="s">
        <v>23</v>
      </c>
      <c r="G31" s="171"/>
      <c r="H31" s="171"/>
      <c r="I31" s="171"/>
      <c r="J31" s="163"/>
      <c r="K31" s="163"/>
      <c r="L31" s="163"/>
      <c r="M31" s="16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ht="15" customHeight="1">
      <c r="A32" s="159" t="s">
        <v>91</v>
      </c>
      <c r="B32" s="159"/>
      <c r="C32" s="159"/>
      <c r="D32" s="164" t="s">
        <v>25</v>
      </c>
      <c r="E32" s="164"/>
      <c r="F32" s="164" t="s">
        <v>60</v>
      </c>
      <c r="G32" s="164"/>
      <c r="H32" s="164" t="s">
        <v>66</v>
      </c>
      <c r="I32" s="164"/>
      <c r="J32" s="164" t="s">
        <v>24</v>
      </c>
      <c r="K32" s="164"/>
      <c r="L32" s="169"/>
      <c r="M32" s="169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15" customHeight="1">
      <c r="A33" s="165" t="s">
        <v>92</v>
      </c>
      <c r="B33" s="165"/>
      <c r="C33" s="165"/>
      <c r="D33" s="163" t="s">
        <v>182</v>
      </c>
      <c r="E33" s="163"/>
      <c r="F33" s="163"/>
      <c r="G33" s="163"/>
      <c r="H33" s="163"/>
      <c r="I33" s="163"/>
      <c r="J33" s="171"/>
      <c r="K33" s="171"/>
      <c r="L33" s="163"/>
      <c r="M33" s="163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15" customHeight="1">
      <c r="A34" s="161" t="s">
        <v>72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15" customHeight="1">
      <c r="A35" s="159" t="s">
        <v>86</v>
      </c>
      <c r="B35" s="159"/>
      <c r="C35" s="159"/>
      <c r="D35" s="164" t="s">
        <v>23</v>
      </c>
      <c r="E35" s="164"/>
      <c r="F35" s="164" t="s">
        <v>30</v>
      </c>
      <c r="G35" s="164"/>
      <c r="H35" s="164" t="s">
        <v>29</v>
      </c>
      <c r="I35" s="164"/>
      <c r="J35" s="164"/>
      <c r="K35" s="164"/>
      <c r="L35" s="169"/>
      <c r="M35" s="169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ht="15" customHeight="1">
      <c r="A36" s="165" t="s">
        <v>87</v>
      </c>
      <c r="B36" s="165"/>
      <c r="C36" s="165"/>
      <c r="D36" s="163" t="s">
        <v>10</v>
      </c>
      <c r="E36" s="163"/>
      <c r="F36" s="163" t="s">
        <v>26</v>
      </c>
      <c r="G36" s="163"/>
      <c r="H36" s="163" t="s">
        <v>27</v>
      </c>
      <c r="I36" s="163"/>
      <c r="J36" s="54" t="s">
        <v>5</v>
      </c>
      <c r="K36" s="163" t="s">
        <v>28</v>
      </c>
      <c r="L36" s="163"/>
      <c r="M36" s="55" t="s">
        <v>68</v>
      </c>
      <c r="N36" s="30"/>
      <c r="O36" s="27"/>
      <c r="P36" s="31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15" customHeight="1">
      <c r="A37" s="181" t="s">
        <v>67</v>
      </c>
      <c r="B37" s="159"/>
      <c r="C37" s="159"/>
      <c r="D37" s="164" t="s">
        <v>26</v>
      </c>
      <c r="E37" s="164"/>
      <c r="F37" s="164"/>
      <c r="G37" s="164"/>
      <c r="H37" s="164"/>
      <c r="I37" s="164"/>
      <c r="J37" s="164"/>
      <c r="K37" s="164"/>
      <c r="L37" s="164"/>
      <c r="M37" s="164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15" customHeight="1">
      <c r="A38" s="161" t="s">
        <v>73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15" customHeight="1">
      <c r="A39" s="170" t="s">
        <v>42</v>
      </c>
      <c r="B39" s="170"/>
      <c r="C39" s="170"/>
      <c r="D39" s="164" t="s">
        <v>33</v>
      </c>
      <c r="E39" s="164"/>
      <c r="F39" s="164" t="s">
        <v>34</v>
      </c>
      <c r="G39" s="164"/>
      <c r="H39" s="164" t="s">
        <v>69</v>
      </c>
      <c r="I39" s="164"/>
      <c r="J39" s="164" t="s">
        <v>184</v>
      </c>
      <c r="K39" s="164"/>
      <c r="L39" s="164"/>
      <c r="M39" s="164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15" customHeight="1">
      <c r="A40" s="180" t="s">
        <v>43</v>
      </c>
      <c r="B40" s="180"/>
      <c r="C40" s="180"/>
      <c r="D40" s="163" t="s">
        <v>45</v>
      </c>
      <c r="E40" s="163"/>
      <c r="F40" s="163" t="s">
        <v>35</v>
      </c>
      <c r="G40" s="163"/>
      <c r="H40" s="163" t="s">
        <v>36</v>
      </c>
      <c r="I40" s="163"/>
      <c r="J40" s="163" t="s">
        <v>37</v>
      </c>
      <c r="K40" s="163"/>
      <c r="L40" s="163" t="s">
        <v>38</v>
      </c>
      <c r="M40" s="163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5" customHeight="1">
      <c r="A41" s="161" t="s">
        <v>13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5" customHeight="1">
      <c r="A42" s="170" t="s">
        <v>44</v>
      </c>
      <c r="B42" s="170"/>
      <c r="C42" s="170"/>
      <c r="D42" s="169" t="s">
        <v>70</v>
      </c>
      <c r="E42" s="169"/>
      <c r="F42" s="164" t="s">
        <v>71</v>
      </c>
      <c r="G42" s="164"/>
      <c r="H42" s="169"/>
      <c r="I42" s="169"/>
      <c r="J42" s="169"/>
      <c r="K42" s="169"/>
      <c r="L42" s="169"/>
      <c r="M42" s="169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15.75" customHeight="1">
      <c r="A43" s="180" t="s">
        <v>74</v>
      </c>
      <c r="B43" s="180"/>
      <c r="C43" s="180"/>
      <c r="D43" s="163" t="s">
        <v>75</v>
      </c>
      <c r="E43" s="163"/>
      <c r="F43" s="163" t="s">
        <v>76</v>
      </c>
      <c r="G43" s="163"/>
      <c r="H43" s="163" t="s">
        <v>77</v>
      </c>
      <c r="I43" s="163"/>
      <c r="J43" s="171"/>
      <c r="K43" s="171"/>
      <c r="L43" s="171"/>
      <c r="M43" s="171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5.75" customHeight="1">
      <c r="A44" s="161" t="s">
        <v>78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15.75" customHeight="1">
      <c r="A45" s="159" t="s">
        <v>93</v>
      </c>
      <c r="B45" s="159"/>
      <c r="C45" s="159"/>
      <c r="D45" s="156" t="s">
        <v>180</v>
      </c>
      <c r="E45" s="156"/>
      <c r="F45" s="156" t="s">
        <v>181</v>
      </c>
      <c r="G45" s="156"/>
      <c r="H45" s="158"/>
      <c r="I45" s="158"/>
      <c r="J45" s="154"/>
      <c r="K45" s="154"/>
      <c r="L45" s="154"/>
      <c r="M45" s="154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15.75" customHeight="1">
      <c r="A46" s="165" t="s">
        <v>79</v>
      </c>
      <c r="B46" s="165"/>
      <c r="C46" s="165"/>
      <c r="D46" s="160" t="s">
        <v>94</v>
      </c>
      <c r="E46" s="160"/>
      <c r="F46" s="155" t="s">
        <v>124</v>
      </c>
      <c r="G46" s="155"/>
      <c r="H46" s="167"/>
      <c r="I46" s="167"/>
      <c r="J46" s="162"/>
      <c r="K46" s="162"/>
      <c r="L46" s="162"/>
      <c r="M46" s="162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5.75" customHeight="1">
      <c r="A47" s="159" t="s">
        <v>80</v>
      </c>
      <c r="B47" s="159"/>
      <c r="C47" s="159"/>
      <c r="D47" s="157"/>
      <c r="E47" s="157"/>
      <c r="F47" s="157"/>
      <c r="G47" s="157"/>
      <c r="H47" s="158"/>
      <c r="I47" s="158"/>
      <c r="J47" s="154"/>
      <c r="K47" s="154"/>
      <c r="L47" s="154"/>
      <c r="M47" s="154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ht="15.75" customHeight="1">
      <c r="A48" s="165" t="s">
        <v>280</v>
      </c>
      <c r="B48" s="165"/>
      <c r="C48" s="165"/>
      <c r="D48" s="184" t="s">
        <v>269</v>
      </c>
      <c r="E48" s="184"/>
      <c r="F48" s="185"/>
      <c r="G48" s="185"/>
      <c r="H48" s="167"/>
      <c r="I48" s="167"/>
      <c r="J48" s="162"/>
      <c r="K48" s="162"/>
      <c r="L48" s="162"/>
      <c r="M48" s="162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36" ht="15.75" customHeight="1">
      <c r="A49" s="159" t="s">
        <v>279</v>
      </c>
      <c r="B49" s="159"/>
      <c r="C49" s="159"/>
      <c r="D49" s="186" t="s">
        <v>271</v>
      </c>
      <c r="E49" s="186"/>
      <c r="F49" s="157"/>
      <c r="G49" s="157"/>
      <c r="H49" s="158"/>
      <c r="I49" s="158"/>
      <c r="J49" s="154"/>
      <c r="K49" s="154"/>
      <c r="L49" s="154"/>
      <c r="M49" s="154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36" ht="12.75">
      <c r="A50" s="168"/>
      <c r="B50" s="168"/>
      <c r="C50" s="168"/>
      <c r="D50" s="168"/>
      <c r="E50" s="168"/>
      <c r="F50" s="26"/>
      <c r="G50" s="24"/>
      <c r="H50" s="23"/>
      <c r="I50" s="25"/>
      <c r="J50" s="23"/>
      <c r="K50" s="23"/>
      <c r="L50" s="23"/>
      <c r="M50" s="23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ht="12.75">
      <c r="A51" s="154"/>
      <c r="B51" s="154"/>
      <c r="C51" s="154"/>
      <c r="D51" s="166"/>
      <c r="E51" s="166"/>
      <c r="F51" s="14"/>
      <c r="G51" s="15"/>
      <c r="H51" s="16"/>
      <c r="I51" s="4"/>
      <c r="J51" s="4"/>
      <c r="K51" s="4"/>
      <c r="L51" s="4"/>
      <c r="M51" s="4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8" ht="12.75" customHeight="1">
      <c r="A52" s="153" t="s">
        <v>248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2" t="s">
        <v>283</v>
      </c>
      <c r="M52" s="152"/>
      <c r="N52" s="32"/>
      <c r="O52" s="32"/>
      <c r="P52" s="32"/>
      <c r="Q52" s="33"/>
      <c r="R52" s="27"/>
      <c r="S52" s="27"/>
      <c r="T52" s="27"/>
      <c r="U52" s="175"/>
      <c r="V52" s="175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4"/>
      <c r="AL52" s="4"/>
    </row>
    <row r="53" spans="1:36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2"/>
      <c r="M53" s="152"/>
      <c r="N53" s="32"/>
      <c r="O53" s="34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2"/>
      <c r="M54" s="152"/>
      <c r="N54" s="32"/>
      <c r="O54" s="34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s="4" customFormat="1" ht="12.75">
      <c r="A55" s="27"/>
      <c r="B55" s="27"/>
      <c r="C55" s="27"/>
      <c r="D55" s="27"/>
      <c r="E55" s="27"/>
      <c r="F55" s="27"/>
      <c r="G55" s="27"/>
      <c r="H55" s="32"/>
      <c r="I55" s="32"/>
      <c r="J55" s="32"/>
      <c r="K55" s="32"/>
      <c r="L55" s="32"/>
      <c r="M55" s="32"/>
      <c r="N55" s="32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s="4" customFormat="1" ht="12.75">
      <c r="A56" s="27"/>
      <c r="B56" s="27"/>
      <c r="C56" s="27"/>
      <c r="D56" s="27"/>
      <c r="E56" s="27"/>
      <c r="F56" s="27"/>
      <c r="G56" s="27"/>
      <c r="H56" s="27"/>
      <c r="I56" s="32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s="4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s="4" customFormat="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s="4" customFormat="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s="4" customFormat="1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s="4" customFormat="1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s="4" customFormat="1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s="4" customFormat="1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s="4" customFormat="1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s="4" customFormat="1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s="4" customFormat="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s="4" customFormat="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s="4" customFormat="1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s="4" customFormat="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s="4" customFormat="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s="4" customFormat="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s="4" customFormat="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s="4" customFormat="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s="4" customFormat="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s="4" customFormat="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s="4" customFormat="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s="4" customFormat="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s="4" customFormat="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s="4" customFormat="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6" s="4" customFormat="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s="4" customFormat="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1:36" s="4" customFormat="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1:36" s="4" customFormat="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1:36" s="4" customFormat="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1:36" s="4" customFormat="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1:36" s="4" customFormat="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s="4" customFormat="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1:36" s="4" customFormat="1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1:36" s="4" customFormat="1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s="4" customFormat="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1:36" s="4" customFormat="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1:36" s="4" customFormat="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1:36" s="4" customFormat="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1:36" s="4" customFormat="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1:36" s="4" customFormat="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1:36" s="4" customFormat="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1:36" s="4" customFormat="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1:36" s="4" customFormat="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36" s="4" customFormat="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1:36" s="4" customFormat="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1:36" s="4" customFormat="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1:36" s="4" customFormat="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1:36" s="4" customFormat="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1:36" s="4" customFormat="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1:36" s="4" customFormat="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1:36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1:36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6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1:36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6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1:36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1:36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1:36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1:36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1:36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1:36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1:36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1:36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1:36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</row>
    <row r="177" spans="1:36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6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36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36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36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:36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</row>
    <row r="195" spans="1:36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:36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:36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:36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:36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:36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:36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:36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:36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36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:36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:36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:36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6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6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6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6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6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6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19" spans="1:36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36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  <row r="221" spans="1:36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</row>
    <row r="222" spans="1:36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</row>
    <row r="223" spans="1:36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</row>
    <row r="224" spans="1:36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</row>
    <row r="225" spans="1:36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</row>
    <row r="226" spans="1:36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</row>
    <row r="227" spans="1:36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</row>
    <row r="228" spans="1:36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:36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</row>
    <row r="230" spans="1:36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</row>
    <row r="231" spans="1:36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</row>
    <row r="232" spans="1:36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</row>
    <row r="233" spans="1:36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:36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</row>
    <row r="235" spans="1:36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</row>
    <row r="236" spans="1:36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</row>
    <row r="237" spans="1:36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:36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</row>
    <row r="239" spans="1:36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36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</row>
    <row r="241" spans="1:36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</row>
    <row r="242" spans="1:36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</row>
    <row r="243" spans="1:36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</row>
    <row r="244" spans="1:36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</row>
    <row r="245" spans="1:36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</row>
    <row r="246" spans="1:36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</row>
    <row r="247" spans="1:36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</row>
    <row r="248" spans="1:36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</row>
    <row r="249" spans="1:36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</row>
    <row r="250" spans="1:36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</row>
    <row r="251" spans="1:36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</row>
    <row r="252" spans="1:36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</row>
    <row r="253" spans="1:36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</row>
    <row r="254" spans="1:36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</row>
    <row r="255" spans="1:36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</row>
    <row r="256" spans="1:36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</row>
    <row r="257" spans="1:36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</row>
    <row r="258" spans="1:36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</row>
    <row r="259" spans="1:36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</row>
    <row r="260" spans="1:36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</row>
    <row r="261" spans="1:36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</row>
    <row r="262" spans="1:36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</row>
    <row r="263" spans="1:36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</row>
    <row r="264" spans="1:36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</row>
    <row r="265" spans="1:36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</row>
    <row r="266" spans="1:36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</row>
    <row r="267" spans="1:36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</row>
    <row r="268" spans="1:36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</row>
    <row r="269" spans="1:36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</row>
    <row r="270" spans="1:36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</row>
    <row r="271" spans="1:36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</row>
    <row r="272" spans="1:36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</row>
    <row r="273" spans="1:36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</row>
    <row r="274" spans="1:36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</row>
    <row r="275" spans="1:36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</row>
    <row r="276" spans="1:36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</row>
    <row r="277" spans="1:36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</row>
    <row r="278" spans="1:36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</row>
    <row r="279" spans="1:36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</row>
    <row r="280" spans="1:36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</row>
    <row r="281" spans="1:36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</row>
    <row r="282" spans="1:36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</row>
    <row r="283" spans="1:36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</row>
    <row r="284" spans="1:36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</row>
    <row r="285" spans="1:36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</row>
    <row r="286" spans="1:36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</row>
    <row r="287" spans="1:36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</row>
    <row r="288" spans="1:36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</row>
    <row r="289" spans="1:36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</row>
    <row r="290" spans="1:36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</row>
    <row r="291" spans="1:36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</row>
    <row r="292" spans="1:36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</row>
    <row r="293" spans="1:36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</row>
    <row r="294" spans="1:36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</row>
    <row r="295" spans="1:36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</row>
    <row r="296" spans="1:36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</row>
    <row r="297" spans="1:36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</row>
    <row r="298" spans="1:36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</row>
    <row r="299" spans="1:36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</row>
    <row r="300" spans="1:36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</row>
    <row r="301" spans="1:36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</row>
    <row r="302" spans="1:36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</row>
    <row r="303" spans="1:36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</row>
    <row r="304" spans="1:36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</row>
    <row r="305" spans="1:36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</row>
    <row r="306" spans="1:36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</row>
    <row r="307" spans="1:36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</row>
    <row r="308" spans="1:36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</row>
    <row r="309" spans="1:36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</row>
    <row r="310" spans="1:36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</row>
    <row r="311" spans="1:36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</row>
    <row r="312" spans="1:36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</row>
    <row r="313" spans="1:36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</row>
    <row r="314" spans="1:36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</row>
    <row r="315" spans="1:36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</row>
    <row r="316" spans="1:36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</row>
    <row r="317" spans="1:36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</row>
    <row r="318" spans="1:36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</row>
    <row r="319" spans="1:36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</row>
    <row r="320" spans="1:36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</row>
    <row r="321" spans="1:36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</row>
    <row r="322" spans="1:36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</row>
    <row r="323" spans="1:36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</row>
    <row r="324" spans="1:36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</row>
    <row r="325" spans="1:36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</row>
    <row r="326" spans="1:36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</row>
    <row r="327" spans="1:36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</row>
    <row r="328" spans="1:36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</row>
    <row r="329" spans="1:36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</row>
    <row r="330" spans="1:36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</row>
    <row r="331" spans="1:36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</row>
    <row r="332" spans="1:36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</row>
    <row r="333" spans="1:36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</row>
    <row r="334" spans="1:36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</row>
    <row r="335" spans="1:36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</row>
    <row r="336" spans="1:36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</row>
    <row r="337" spans="1:36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</row>
    <row r="338" spans="1:36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</row>
    <row r="339" spans="1:36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</row>
    <row r="340" spans="1:36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</row>
    <row r="341" spans="1:36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</row>
    <row r="342" spans="1:36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</row>
    <row r="343" spans="1:36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</row>
    <row r="344" spans="1:36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</row>
    <row r="345" spans="1:36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</row>
    <row r="346" spans="1:36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</row>
    <row r="347" spans="1:36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</row>
    <row r="348" spans="1:36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</row>
    <row r="349" spans="1:36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</row>
    <row r="350" spans="1:36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</row>
    <row r="351" spans="1:36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</row>
    <row r="352" spans="1:36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</row>
    <row r="353" spans="1:36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</row>
    <row r="354" spans="1:36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</row>
    <row r="355" spans="1:36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</row>
    <row r="356" spans="1:36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</row>
    <row r="357" spans="1:36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</row>
    <row r="358" spans="1:36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</row>
    <row r="359" spans="1:36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</row>
    <row r="360" spans="1:36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</row>
    <row r="361" spans="1:36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</row>
    <row r="362" spans="1:36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</row>
    <row r="363" spans="1:36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</row>
    <row r="364" spans="1:36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</row>
    <row r="365" spans="1:36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</row>
    <row r="366" spans="1:36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</row>
    <row r="367" spans="1:36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</row>
    <row r="368" spans="1:36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</row>
    <row r="369" spans="1:36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</row>
    <row r="370" spans="1:36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</row>
    <row r="371" spans="1:36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</row>
    <row r="372" spans="1:36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</row>
    <row r="373" spans="1:36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</row>
    <row r="374" spans="1:36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</row>
    <row r="375" spans="1:36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</row>
    <row r="376" spans="1:36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</row>
    <row r="377" spans="1:36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</row>
    <row r="378" spans="1:36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</row>
    <row r="379" spans="1:36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</row>
    <row r="380" spans="1:36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</row>
    <row r="381" spans="1:36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</row>
    <row r="382" spans="1:36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</row>
    <row r="383" spans="1:36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</row>
    <row r="384" spans="1:36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</row>
    <row r="385" spans="1:36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</row>
    <row r="386" spans="1:36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</row>
    <row r="387" spans="1:36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</row>
    <row r="388" spans="1:36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</row>
    <row r="389" spans="1:36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</row>
    <row r="390" spans="1:36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</row>
    <row r="391" spans="1:36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</row>
    <row r="392" spans="1:36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</row>
    <row r="393" spans="1:36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</row>
    <row r="394" spans="1:36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</row>
    <row r="395" spans="1:36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</row>
    <row r="396" spans="1:36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</row>
    <row r="397" spans="1:36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</row>
    <row r="398" spans="1:36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</row>
    <row r="399" spans="1:36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</row>
    <row r="400" spans="1:36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</row>
    <row r="401" spans="1:36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</row>
    <row r="402" spans="1:36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</row>
    <row r="403" spans="1:36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</row>
    <row r="404" spans="1:36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</row>
    <row r="405" spans="1:36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</row>
    <row r="406" spans="1:36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</row>
    <row r="407" spans="1:36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</row>
    <row r="408" spans="1:36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</row>
    <row r="409" spans="1:36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</row>
    <row r="410" spans="1:36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</row>
    <row r="411" spans="1:36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</row>
    <row r="412" spans="1:36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</row>
    <row r="413" spans="1:36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</row>
    <row r="414" spans="1:36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</row>
    <row r="415" spans="1:36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</row>
    <row r="416" spans="1:36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</row>
    <row r="417" spans="1:36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</row>
    <row r="418" spans="1:36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</row>
    <row r="419" spans="1:36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</row>
    <row r="420" spans="1:36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</row>
    <row r="421" spans="1:36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</row>
    <row r="422" spans="1:36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</row>
    <row r="423" spans="1:36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</row>
    <row r="424" spans="1:36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</row>
    <row r="425" spans="1:36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</row>
    <row r="426" spans="1:36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</row>
    <row r="427" spans="1:36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</row>
    <row r="428" spans="1:36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</row>
    <row r="429" spans="1:36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</row>
    <row r="430" spans="1:36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</row>
    <row r="431" spans="1:36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</row>
    <row r="432" spans="1:36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</row>
    <row r="433" spans="1:36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</row>
    <row r="434" spans="1:36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</row>
    <row r="435" spans="1:36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</row>
    <row r="436" spans="1:36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</row>
    <row r="437" spans="1:36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</row>
    <row r="438" spans="1:36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</row>
    <row r="439" spans="1:36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</row>
    <row r="440" spans="1:36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</row>
    <row r="441" spans="1:36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</row>
    <row r="442" spans="1:36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</row>
    <row r="443" spans="1:36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</row>
    <row r="444" spans="1:36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</row>
    <row r="445" spans="1:36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</row>
    <row r="446" spans="1:36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</row>
    <row r="447" spans="1:36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</row>
    <row r="448" spans="1:36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</row>
    <row r="449" spans="1:36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</row>
    <row r="450" spans="1:36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</row>
    <row r="451" spans="1:36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</row>
    <row r="452" spans="1:36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</row>
    <row r="453" spans="1:36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</row>
    <row r="454" spans="1:36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</row>
    <row r="455" spans="1:36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</row>
    <row r="456" spans="1:36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</row>
    <row r="457" spans="1:36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</row>
    <row r="458" spans="1:36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</row>
    <row r="459" spans="1:36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</row>
    <row r="460" spans="1:36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</row>
    <row r="461" spans="1:36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</row>
    <row r="462" spans="1:36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</row>
    <row r="463" spans="1:36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</row>
    <row r="464" spans="1:36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</row>
    <row r="465" spans="1:36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</row>
    <row r="466" spans="1:36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</row>
    <row r="467" spans="1:36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</row>
    <row r="468" spans="1:36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</row>
    <row r="469" spans="1:36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</row>
    <row r="470" spans="1:36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</row>
    <row r="471" spans="1:36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</row>
    <row r="472" spans="1:36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</row>
    <row r="473" spans="1:36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</row>
    <row r="474" spans="1:36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</row>
    <row r="475" spans="1:36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</row>
    <row r="476" spans="1:36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</row>
    <row r="477" spans="1:36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</row>
    <row r="478" spans="1:36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</row>
    <row r="479" spans="1:36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</row>
    <row r="480" spans="1:36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</row>
    <row r="481" spans="1:36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</row>
    <row r="482" spans="1:36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</row>
    <row r="483" spans="1:36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</row>
    <row r="484" spans="1:36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</row>
    <row r="485" spans="1:36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</row>
    <row r="486" spans="1:36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</row>
    <row r="487" spans="1:36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</row>
    <row r="488" spans="1:36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</row>
    <row r="489" spans="1:36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</row>
    <row r="490" spans="1:36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</row>
    <row r="491" spans="1:36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</row>
    <row r="492" spans="1:36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</row>
    <row r="493" spans="1:36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</row>
    <row r="494" spans="1:36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</row>
    <row r="495" spans="1:36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</row>
    <row r="496" spans="1:36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</row>
    <row r="497" spans="1:36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</row>
    <row r="498" spans="1:36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</row>
    <row r="499" spans="1:36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</row>
    <row r="500" spans="1:36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</row>
    <row r="501" spans="1:36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</row>
    <row r="502" spans="1:36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</row>
    <row r="503" spans="1:36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</row>
    <row r="504" spans="1:36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</row>
    <row r="505" spans="1:36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</row>
    <row r="506" spans="1:36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</row>
    <row r="507" spans="1:36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</row>
    <row r="508" spans="1:36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</row>
    <row r="509" spans="1:36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</row>
    <row r="510" spans="1:36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</row>
    <row r="511" spans="1:36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</row>
    <row r="512" spans="1:36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</row>
    <row r="513" spans="1:36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</row>
    <row r="514" spans="1:36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</row>
    <row r="515" spans="1:36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</row>
    <row r="516" spans="1:36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</row>
    <row r="517" spans="1:36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</row>
    <row r="518" spans="1:36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</row>
    <row r="519" spans="1:36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</row>
    <row r="520" spans="1:36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</row>
    <row r="521" spans="1:36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</row>
    <row r="522" spans="1:36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</row>
    <row r="523" spans="1:36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</row>
    <row r="524" spans="1:36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</row>
    <row r="525" spans="1:36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</row>
    <row r="526" spans="1:36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</row>
    <row r="527" spans="1:36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</row>
    <row r="528" spans="1:36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</row>
    <row r="529" spans="1:36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</row>
    <row r="530" spans="1:36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</row>
    <row r="531" spans="1:36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</row>
    <row r="532" spans="1:36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</row>
    <row r="533" spans="1:36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</row>
    <row r="534" spans="1:36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</row>
    <row r="535" spans="1:36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</row>
    <row r="536" spans="1:36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</row>
    <row r="537" spans="1:36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</row>
    <row r="538" spans="1:36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</row>
    <row r="539" spans="1:36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</row>
    <row r="540" spans="1:36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</row>
    <row r="541" spans="1:36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</row>
    <row r="542" spans="1:36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</row>
    <row r="543" spans="1:36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</row>
    <row r="544" spans="1:36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</row>
    <row r="545" spans="1:36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</row>
    <row r="546" spans="1:36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</row>
    <row r="547" spans="1:36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</row>
    <row r="548" spans="1:36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</row>
    <row r="549" spans="1:36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</row>
    <row r="550" spans="1:36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</row>
    <row r="551" spans="1:36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</row>
    <row r="552" spans="1:36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</row>
    <row r="553" spans="1:36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</row>
    <row r="554" spans="1:36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</row>
    <row r="555" spans="1:36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</row>
    <row r="556" spans="1:36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</row>
    <row r="557" spans="1:36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</row>
    <row r="558" spans="1:36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</row>
    <row r="559" spans="1:36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</row>
    <row r="560" spans="1:36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</row>
    <row r="561" spans="1:36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</row>
    <row r="562" spans="1:36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</row>
    <row r="563" spans="1:36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</row>
    <row r="564" spans="1:36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</row>
    <row r="565" spans="1:36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</row>
    <row r="566" spans="1:36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</row>
    <row r="567" spans="1:36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</row>
    <row r="568" spans="1:36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</row>
    <row r="569" spans="1:36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</row>
    <row r="570" spans="1:36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</row>
    <row r="571" spans="1:36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</row>
    <row r="572" spans="1:36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</row>
    <row r="573" spans="1:36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</row>
    <row r="574" spans="1:36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</row>
    <row r="575" spans="1:36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</row>
    <row r="576" spans="1:36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</row>
    <row r="577" spans="1:36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</row>
    <row r="578" spans="1:36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</row>
    <row r="579" spans="1:36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</row>
    <row r="580" spans="1:36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</row>
    <row r="581" spans="1:36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</row>
    <row r="582" spans="1:36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</row>
    <row r="583" spans="1:36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</row>
    <row r="584" spans="1:36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</row>
    <row r="585" spans="1:36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</row>
    <row r="586" spans="1:36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</row>
    <row r="587" spans="1:36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</row>
    <row r="588" spans="1:36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</row>
    <row r="589" spans="1:36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</row>
    <row r="590" spans="1:36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</row>
    <row r="591" spans="1:36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</row>
    <row r="592" spans="1:36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</row>
    <row r="593" spans="1:36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</row>
    <row r="594" spans="1:36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</row>
    <row r="595" spans="1:36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</row>
    <row r="596" spans="1:36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</row>
    <row r="597" spans="1:36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</row>
    <row r="598" spans="1:36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</row>
    <row r="599" spans="1:36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</row>
    <row r="600" spans="1:36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</row>
    <row r="601" spans="1:36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</row>
    <row r="602" spans="1:36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</row>
    <row r="603" spans="1:36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</row>
    <row r="604" spans="1:36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</row>
    <row r="605" spans="1:36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</row>
    <row r="606" spans="1:36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</row>
    <row r="607" spans="1:36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</row>
    <row r="608" spans="1:36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</row>
    <row r="609" spans="1:36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</row>
    <row r="610" spans="1:36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</row>
    <row r="611" spans="1:36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</row>
    <row r="612" spans="1:36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</row>
    <row r="613" spans="1:36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</row>
    <row r="614" spans="1:36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</row>
    <row r="615" spans="1:36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</row>
    <row r="616" spans="1:36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</row>
    <row r="617" spans="1:36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</row>
    <row r="618" spans="1:36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</row>
    <row r="619" spans="1:36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</row>
    <row r="620" spans="1:36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</row>
    <row r="621" spans="1:36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</row>
    <row r="622" spans="1:36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</row>
    <row r="623" spans="1:36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</row>
    <row r="624" spans="1:36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</row>
    <row r="625" spans="1:36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</row>
    <row r="626" spans="1:36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</row>
    <row r="627" spans="1:36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</row>
    <row r="628" spans="1:36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</row>
    <row r="629" spans="1:36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</row>
    <row r="630" spans="1:36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</row>
    <row r="631" spans="1:36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</row>
    <row r="632" spans="1:36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</row>
    <row r="633" spans="1:36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</row>
    <row r="634" spans="1:36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</row>
    <row r="635" spans="1:36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</row>
    <row r="636" spans="1:36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</row>
    <row r="637" spans="1:36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</row>
    <row r="638" spans="1:36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</row>
    <row r="639" spans="1:36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</row>
    <row r="640" spans="1:36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</row>
    <row r="641" spans="1:36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</row>
    <row r="642" spans="1:36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</row>
    <row r="643" spans="1:36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</row>
    <row r="644" spans="1:36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</row>
    <row r="645" spans="1:36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</row>
    <row r="646" spans="1:36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</row>
    <row r="647" spans="1:36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</row>
    <row r="648" spans="1:36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</row>
    <row r="649" spans="1:36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</row>
    <row r="650" spans="1:36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</row>
    <row r="651" spans="1:36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</row>
    <row r="652" spans="1:36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</row>
    <row r="653" spans="1:36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</row>
    <row r="654" spans="1:36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</row>
    <row r="655" spans="1:36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</row>
    <row r="656" spans="1:36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</row>
    <row r="657" spans="1:36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</row>
    <row r="658" spans="1:36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</row>
    <row r="659" spans="1:36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</row>
    <row r="660" spans="1:36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</row>
    <row r="661" spans="1:36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</row>
    <row r="662" spans="1:36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</row>
    <row r="663" spans="1:36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</row>
    <row r="664" spans="1:36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</row>
    <row r="665" spans="1:36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</row>
    <row r="666" spans="1:36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</row>
    <row r="667" spans="1:36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</row>
    <row r="668" spans="1:36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</row>
    <row r="669" spans="1:36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</row>
    <row r="670" spans="1:36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</row>
    <row r="671" spans="1:36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</row>
    <row r="672" spans="1:36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</row>
    <row r="673" spans="1:36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</row>
    <row r="674" spans="1:36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</row>
    <row r="675" spans="1:36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</row>
    <row r="676" spans="1:36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</row>
    <row r="677" spans="1:36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</row>
    <row r="678" spans="1:36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</row>
    <row r="679" spans="1:36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</row>
    <row r="680" spans="1:36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</row>
    <row r="681" spans="1:36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</row>
    <row r="682" spans="1:36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</row>
    <row r="683" spans="1:36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</row>
    <row r="684" spans="1:36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</row>
    <row r="685" spans="1:36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</row>
    <row r="686" spans="1:36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</row>
    <row r="687" spans="1:36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</row>
    <row r="688" spans="1:36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</row>
    <row r="689" spans="1:36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</row>
    <row r="690" spans="1:36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</row>
    <row r="691" spans="1:36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</row>
    <row r="692" spans="1:36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</row>
    <row r="693" spans="1:36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</row>
    <row r="694" spans="1:36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</row>
    <row r="695" spans="1:36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</row>
    <row r="696" spans="1:36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</row>
    <row r="697" spans="1:36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</row>
    <row r="698" spans="1:36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</row>
    <row r="699" spans="1:36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</row>
    <row r="700" spans="1:36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</row>
    <row r="701" spans="1:36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</row>
    <row r="702" spans="1:36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</row>
    <row r="703" spans="1:36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</row>
    <row r="704" spans="1:36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</row>
    <row r="705" spans="1:36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</row>
    <row r="706" spans="1:36" ht="12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</row>
    <row r="707" spans="1:36" ht="12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</row>
    <row r="708" spans="1:36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</row>
    <row r="709" spans="1:36" ht="12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</row>
    <row r="710" spans="1:36" ht="12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</row>
    <row r="711" spans="1:36" ht="12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</row>
    <row r="712" spans="1:36" ht="12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</row>
    <row r="713" spans="1:36" ht="12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</row>
    <row r="714" spans="1:36" ht="12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</row>
    <row r="715" spans="1:36" ht="12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</row>
    <row r="716" spans="1:36" ht="12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</row>
    <row r="717" spans="1:36" ht="12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</row>
    <row r="718" spans="1:36" ht="12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</row>
    <row r="719" spans="1:36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</row>
    <row r="720" spans="1:36" ht="12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</row>
    <row r="721" spans="1:36" ht="12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</row>
    <row r="722" spans="1:36" ht="12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</row>
    <row r="723" spans="1:36" ht="12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</row>
    <row r="724" spans="1:36" ht="12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</row>
    <row r="725" spans="1:36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</row>
    <row r="726" spans="1:36" ht="12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</row>
    <row r="727" spans="1:36" ht="12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</row>
    <row r="728" spans="1:36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</row>
    <row r="729" spans="1:36" ht="12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</row>
    <row r="730" spans="1:36" ht="12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</row>
    <row r="731" spans="1:36" ht="12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</row>
    <row r="732" spans="1:36" ht="12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</row>
    <row r="733" spans="1:36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</row>
    <row r="734" spans="1:36" ht="12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</row>
    <row r="735" spans="1:36" ht="12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</row>
    <row r="736" spans="1:36" ht="12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</row>
    <row r="737" spans="1:36" ht="12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</row>
    <row r="738" spans="1:36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</row>
    <row r="739" spans="1:36" ht="12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</row>
    <row r="740" spans="1:36" ht="12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</row>
    <row r="741" spans="1:36" ht="12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</row>
    <row r="742" spans="1:36" ht="12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</row>
    <row r="743" spans="1:36" ht="12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</row>
    <row r="744" spans="1:36" ht="12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</row>
    <row r="745" spans="1:36" ht="12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</row>
    <row r="746" spans="1:36" ht="12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</row>
    <row r="747" spans="1:36" ht="12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</row>
    <row r="748" spans="1:36" ht="12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</row>
    <row r="749" spans="1:36" ht="12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</row>
    <row r="750" spans="1:36" ht="12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</row>
    <row r="751" spans="1:36" ht="12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</row>
    <row r="752" spans="1:36" ht="12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</row>
    <row r="753" spans="1:36" ht="12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</row>
    <row r="754" spans="1:36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</row>
    <row r="755" spans="1:36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</row>
    <row r="756" spans="1:36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</row>
    <row r="757" spans="1:36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</row>
    <row r="758" spans="1:36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</row>
    <row r="759" spans="1:36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</row>
    <row r="760" spans="1:36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</row>
    <row r="761" spans="1:36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</row>
    <row r="762" spans="1:36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</row>
    <row r="763" spans="1:36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</row>
    <row r="764" spans="1:36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</row>
    <row r="765" spans="1:36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</row>
    <row r="766" spans="1:36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</row>
    <row r="767" spans="1:36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</row>
    <row r="768" spans="1:36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</row>
    <row r="769" spans="1:36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</row>
    <row r="770" spans="1:36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</row>
    <row r="771" spans="1:36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</row>
    <row r="772" spans="1:36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</row>
    <row r="773" spans="1:36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</row>
    <row r="774" spans="1:36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</row>
    <row r="775" spans="1:36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</row>
    <row r="776" spans="1:36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</row>
    <row r="777" spans="1:36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</row>
    <row r="778" spans="1:36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</row>
    <row r="779" spans="1:36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</row>
    <row r="780" spans="1:36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</row>
    <row r="781" spans="1:36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</row>
    <row r="782" spans="1:36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</row>
    <row r="783" spans="1:36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</row>
    <row r="784" spans="1:36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</row>
    <row r="785" spans="1:36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</row>
    <row r="786" spans="1:36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</row>
    <row r="787" spans="1:36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</row>
    <row r="788" spans="1:36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</row>
    <row r="789" spans="1:36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</row>
    <row r="790" spans="1:36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</row>
    <row r="791" spans="1:36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</row>
    <row r="792" spans="1:36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</row>
    <row r="793" spans="1:36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</row>
    <row r="794" spans="1:36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</row>
    <row r="795" spans="1:36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</row>
    <row r="796" spans="1:36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</row>
    <row r="797" spans="1:36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</row>
    <row r="798" spans="1:36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</row>
    <row r="799" spans="1:36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</row>
    <row r="800" spans="1:36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</row>
    <row r="801" spans="1:36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</row>
    <row r="802" spans="1:36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</row>
    <row r="803" spans="1:36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</row>
    <row r="804" spans="1:36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</row>
    <row r="805" spans="1:36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</row>
    <row r="806" spans="1:36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</row>
    <row r="807" spans="1:36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</row>
    <row r="808" spans="1:36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</row>
    <row r="809" spans="1:36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</row>
    <row r="810" spans="1:36" ht="12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</row>
    <row r="811" spans="1:36" ht="12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</row>
    <row r="812" spans="1:36" ht="12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</row>
    <row r="813" spans="1:36" ht="12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</row>
    <row r="814" spans="1:36" ht="12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</row>
    <row r="815" spans="1:36" ht="12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</row>
    <row r="816" spans="1:36" ht="12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</row>
    <row r="817" spans="1:36" ht="12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</row>
    <row r="818" spans="1:36" ht="12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</row>
    <row r="819" spans="1:36" ht="12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</row>
    <row r="820" spans="1:36" ht="12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</row>
    <row r="821" spans="1:36" ht="12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</row>
    <row r="822" spans="1:36" ht="12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</row>
    <row r="823" spans="1:36" ht="12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</row>
    <row r="824" spans="1:36" ht="12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</row>
    <row r="825" spans="1:36" ht="12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</row>
    <row r="826" spans="1:36" ht="12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</row>
    <row r="827" spans="1:36" ht="12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</row>
    <row r="828" spans="1:36" ht="12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</row>
    <row r="829" spans="1:36" ht="12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</row>
    <row r="830" spans="1:36" ht="12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</row>
    <row r="831" spans="1:36" ht="12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</row>
    <row r="832" spans="1:36" ht="12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</row>
    <row r="833" spans="1:36" ht="12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</row>
    <row r="834" spans="1:36" ht="12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</row>
    <row r="835" spans="1:36" ht="12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</row>
    <row r="836" spans="1:36" ht="12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</row>
    <row r="837" spans="1:36" ht="12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</row>
    <row r="838" spans="1:36" ht="12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</row>
    <row r="839" spans="1:36" ht="12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</row>
    <row r="840" spans="1:36" ht="12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</row>
    <row r="841" spans="1:36" ht="12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</row>
    <row r="842" spans="1:36" ht="12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</row>
    <row r="843" spans="1:36" ht="12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</row>
    <row r="844" spans="1:36" ht="12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</row>
    <row r="845" spans="1:36" ht="12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</row>
    <row r="846" spans="1:36" ht="12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</row>
    <row r="847" spans="1:36" ht="12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</row>
    <row r="848" spans="1:36" ht="12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</row>
    <row r="849" spans="1:36" ht="12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</row>
    <row r="850" spans="1:36" ht="12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</row>
    <row r="851" spans="1:36" ht="12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</row>
    <row r="852" spans="1:36" ht="12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</row>
    <row r="853" spans="1:36" ht="12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</row>
    <row r="854" spans="1:36" ht="12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</row>
    <row r="855" spans="1:36" ht="12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</row>
    <row r="856" spans="1:36" ht="12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</row>
    <row r="857" spans="1:36" ht="12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</row>
    <row r="858" spans="1:36" ht="12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</row>
    <row r="859" spans="1:36" ht="12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</row>
    <row r="860" spans="1:36" ht="12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</row>
    <row r="861" spans="1:36" ht="12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</row>
    <row r="862" spans="1:36" ht="12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</row>
    <row r="863" spans="1:36" ht="12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</row>
    <row r="864" spans="1:36" ht="12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</row>
    <row r="865" spans="1:36" ht="12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</row>
    <row r="866" spans="1:36" ht="12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</row>
    <row r="867" spans="1:36" ht="12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</row>
    <row r="868" spans="1:36" ht="12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</row>
    <row r="869" spans="1:36" ht="12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</row>
    <row r="870" spans="1:36" ht="12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</row>
    <row r="871" spans="1:36" ht="12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</row>
    <row r="872" spans="1:36" ht="12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</row>
    <row r="873" spans="1:36" ht="12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</row>
    <row r="874" spans="1:36" ht="12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</row>
    <row r="875" spans="1:36" ht="12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</row>
    <row r="876" spans="1:36" ht="12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</row>
    <row r="877" spans="1:36" ht="12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</row>
    <row r="878" spans="1:36" ht="12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</row>
    <row r="879" spans="1:36" ht="12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</row>
    <row r="880" spans="1:36" ht="12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</row>
    <row r="881" spans="1:36" ht="12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</row>
    <row r="882" spans="1:36" ht="12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</row>
    <row r="883" spans="1:36" ht="12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</row>
    <row r="884" spans="1:36" ht="12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</row>
    <row r="885" spans="1:36" ht="12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</row>
    <row r="886" spans="1:36" ht="12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</row>
    <row r="887" spans="1:36" ht="12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</row>
    <row r="888" spans="1:36" ht="12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</row>
    <row r="889" spans="1:36" ht="12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</row>
    <row r="890" spans="1:36" ht="12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</row>
    <row r="891" spans="1:36" ht="12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</row>
    <row r="892" spans="1:36" ht="12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</row>
    <row r="893" spans="1:36" ht="12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</row>
    <row r="894" spans="1:36" ht="12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</row>
    <row r="895" spans="1:36" ht="12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</row>
    <row r="896" spans="1:36" ht="12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</row>
    <row r="897" spans="1:36" ht="12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</row>
    <row r="898" spans="1:36" ht="12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</row>
    <row r="899" spans="1:36" ht="12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</row>
    <row r="900" spans="1:36" ht="12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</row>
    <row r="901" spans="1:36" ht="12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</row>
    <row r="902" spans="1:36" ht="12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</row>
    <row r="903" spans="1:36" ht="12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</row>
    <row r="904" spans="1:36" ht="12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</row>
    <row r="905" spans="1:36" ht="12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</row>
    <row r="906" spans="1:36" ht="12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</row>
    <row r="907" spans="1:36" ht="12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</row>
    <row r="908" spans="1:36" ht="12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</row>
    <row r="909" spans="1:36" ht="12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</row>
    <row r="910" spans="1:36" ht="12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</row>
    <row r="911" spans="1:36" ht="12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</row>
    <row r="912" spans="1:36" ht="12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</row>
    <row r="913" spans="1:36" ht="12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</row>
    <row r="914" spans="1:36" ht="12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</row>
    <row r="915" spans="1:36" ht="12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</row>
    <row r="916" spans="1:36" ht="12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</row>
    <row r="917" spans="1:36" ht="12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</row>
    <row r="918" spans="1:36" ht="12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</row>
    <row r="919" spans="1:36" ht="12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</row>
    <row r="920" spans="1:36" ht="12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</row>
    <row r="921" spans="1:36" ht="12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</row>
    <row r="922" spans="1:36" ht="12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</row>
    <row r="923" spans="1:36" ht="12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</row>
    <row r="924" spans="1:36" ht="12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</row>
    <row r="925" spans="1:36" ht="12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</row>
    <row r="926" spans="1:36" ht="12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</row>
    <row r="927" spans="1:36" ht="12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</row>
    <row r="928" spans="1:36" ht="12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</row>
    <row r="929" spans="1:36" ht="12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</row>
    <row r="930" spans="1:36" ht="12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</row>
    <row r="931" spans="1:36" ht="12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</row>
    <row r="932" spans="1:36" ht="12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</row>
    <row r="933" spans="1:36" ht="12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</row>
    <row r="934" spans="1:36" ht="12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</row>
    <row r="935" spans="1:36" ht="12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</row>
    <row r="936" spans="1:36" ht="12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</row>
    <row r="937" spans="1:36" ht="12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</row>
    <row r="938" spans="1:36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</row>
    <row r="939" spans="1:36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</row>
    <row r="940" spans="1:36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</row>
    <row r="941" spans="1:36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</row>
    <row r="942" spans="1:36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</row>
    <row r="943" spans="1:36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</row>
    <row r="944" spans="1:36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</row>
    <row r="945" spans="1:36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</row>
    <row r="946" spans="1:36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</row>
    <row r="947" spans="1:36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</row>
    <row r="948" spans="1:36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</row>
    <row r="949" spans="1:36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</row>
    <row r="950" spans="1:36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</row>
    <row r="951" spans="1:36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</row>
    <row r="952" spans="1:36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</row>
    <row r="953" spans="1:36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</row>
    <row r="954" spans="1:36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</row>
    <row r="955" spans="1:36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</row>
    <row r="956" spans="1:36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</row>
    <row r="957" spans="1:36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</row>
    <row r="958" spans="1:36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</row>
    <row r="959" spans="1:36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</row>
    <row r="960" spans="1:36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</row>
    <row r="961" spans="1:36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</row>
    <row r="962" spans="1:36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</row>
    <row r="963" spans="1:36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</row>
    <row r="964" spans="1:36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</row>
    <row r="965" spans="1:36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</row>
    <row r="966" spans="1:36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</row>
    <row r="967" spans="1:36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</row>
    <row r="968" spans="1:36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</row>
    <row r="969" spans="1:36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</row>
    <row r="970" spans="1:36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</row>
    <row r="971" spans="1:36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</row>
    <row r="972" spans="1:36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</row>
    <row r="973" spans="1:36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</row>
    <row r="974" spans="1:36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</row>
    <row r="975" spans="1:36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</row>
    <row r="976" spans="1:36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</row>
  </sheetData>
  <sheetProtection selectLockedCells="1"/>
  <mergeCells count="187">
    <mergeCell ref="A49:C49"/>
    <mergeCell ref="D49:E49"/>
    <mergeCell ref="F49:G49"/>
    <mergeCell ref="H49:I49"/>
    <mergeCell ref="J49:K49"/>
    <mergeCell ref="L49:M49"/>
    <mergeCell ref="A48:C48"/>
    <mergeCell ref="D48:E48"/>
    <mergeCell ref="F48:G48"/>
    <mergeCell ref="H48:I48"/>
    <mergeCell ref="J48:K48"/>
    <mergeCell ref="L48:M48"/>
    <mergeCell ref="P18:Q18"/>
    <mergeCell ref="D20:E20"/>
    <mergeCell ref="N18:O18"/>
    <mergeCell ref="L18:M18"/>
    <mergeCell ref="H18:I18"/>
    <mergeCell ref="L20:M20"/>
    <mergeCell ref="H20:I20"/>
    <mergeCell ref="J18:K18"/>
    <mergeCell ref="H19:I19"/>
    <mergeCell ref="H17:I17"/>
    <mergeCell ref="L17:M17"/>
    <mergeCell ref="J21:K21"/>
    <mergeCell ref="J17:K17"/>
    <mergeCell ref="D17:E17"/>
    <mergeCell ref="D18:E18"/>
    <mergeCell ref="H21:I21"/>
    <mergeCell ref="L19:M19"/>
    <mergeCell ref="J20:K20"/>
    <mergeCell ref="J19:K19"/>
    <mergeCell ref="A17:C17"/>
    <mergeCell ref="A18:C18"/>
    <mergeCell ref="F17:G17"/>
    <mergeCell ref="F18:G18"/>
    <mergeCell ref="A20:C20"/>
    <mergeCell ref="D21:E21"/>
    <mergeCell ref="F21:G21"/>
    <mergeCell ref="F19:G19"/>
    <mergeCell ref="A19:C19"/>
    <mergeCell ref="F20:G20"/>
    <mergeCell ref="N23:O23"/>
    <mergeCell ref="A23:C23"/>
    <mergeCell ref="H22:I22"/>
    <mergeCell ref="L22:M22"/>
    <mergeCell ref="L21:M21"/>
    <mergeCell ref="F22:G22"/>
    <mergeCell ref="D22:E22"/>
    <mergeCell ref="J22:K22"/>
    <mergeCell ref="H23:I23"/>
    <mergeCell ref="F23:G23"/>
    <mergeCell ref="J25:K25"/>
    <mergeCell ref="J23:K23"/>
    <mergeCell ref="D30:E30"/>
    <mergeCell ref="D23:E23"/>
    <mergeCell ref="A29:M29"/>
    <mergeCell ref="A22:C22"/>
    <mergeCell ref="H30:I30"/>
    <mergeCell ref="H27:I27"/>
    <mergeCell ref="J27:K27"/>
    <mergeCell ref="F25:G25"/>
    <mergeCell ref="J33:K33"/>
    <mergeCell ref="J31:K31"/>
    <mergeCell ref="H31:I31"/>
    <mergeCell ref="A31:C31"/>
    <mergeCell ref="A24:M24"/>
    <mergeCell ref="L31:M31"/>
    <mergeCell ref="J26:K26"/>
    <mergeCell ref="D26:E26"/>
    <mergeCell ref="F28:G28"/>
    <mergeCell ref="D28:E28"/>
    <mergeCell ref="N25:O25"/>
    <mergeCell ref="L23:M23"/>
    <mergeCell ref="A21:C21"/>
    <mergeCell ref="L30:M30"/>
    <mergeCell ref="A30:C30"/>
    <mergeCell ref="J30:K30"/>
    <mergeCell ref="F30:G30"/>
    <mergeCell ref="L26:M26"/>
    <mergeCell ref="F27:G27"/>
    <mergeCell ref="H28:I28"/>
    <mergeCell ref="A50:C50"/>
    <mergeCell ref="D32:E32"/>
    <mergeCell ref="A43:C43"/>
    <mergeCell ref="A39:C39"/>
    <mergeCell ref="A40:C40"/>
    <mergeCell ref="A37:C37"/>
    <mergeCell ref="A32:C32"/>
    <mergeCell ref="A33:C33"/>
    <mergeCell ref="D37:E37"/>
    <mergeCell ref="D35:E35"/>
    <mergeCell ref="A36:C36"/>
    <mergeCell ref="A35:C35"/>
    <mergeCell ref="L10:M10"/>
    <mergeCell ref="I10:K10"/>
    <mergeCell ref="G10:H10"/>
    <mergeCell ref="J42:K42"/>
    <mergeCell ref="A12:M12"/>
    <mergeCell ref="D19:E19"/>
    <mergeCell ref="A13:M13"/>
    <mergeCell ref="D36:E36"/>
    <mergeCell ref="A14:M14"/>
    <mergeCell ref="A15:M15"/>
    <mergeCell ref="U52:V52"/>
    <mergeCell ref="L43:M43"/>
    <mergeCell ref="F37:G37"/>
    <mergeCell ref="F35:G35"/>
    <mergeCell ref="L37:M37"/>
    <mergeCell ref="H39:I39"/>
    <mergeCell ref="L35:M35"/>
    <mergeCell ref="H43:I43"/>
    <mergeCell ref="L27:M27"/>
    <mergeCell ref="A27:C27"/>
    <mergeCell ref="A26:C26"/>
    <mergeCell ref="F26:G26"/>
    <mergeCell ref="A28:C28"/>
    <mergeCell ref="A25:C25"/>
    <mergeCell ref="J28:K28"/>
    <mergeCell ref="L28:M28"/>
    <mergeCell ref="L25:M25"/>
    <mergeCell ref="H26:I26"/>
    <mergeCell ref="L42:M42"/>
    <mergeCell ref="H42:I42"/>
    <mergeCell ref="J43:K43"/>
    <mergeCell ref="L32:M32"/>
    <mergeCell ref="H32:I32"/>
    <mergeCell ref="J37:K37"/>
    <mergeCell ref="J35:K35"/>
    <mergeCell ref="J40:K40"/>
    <mergeCell ref="L33:M33"/>
    <mergeCell ref="J32:K32"/>
    <mergeCell ref="D39:E39"/>
    <mergeCell ref="J39:K39"/>
    <mergeCell ref="F33:G33"/>
    <mergeCell ref="H25:I25"/>
    <mergeCell ref="D27:E27"/>
    <mergeCell ref="D43:E43"/>
    <mergeCell ref="D25:E25"/>
    <mergeCell ref="D31:E31"/>
    <mergeCell ref="F36:G36"/>
    <mergeCell ref="F31:G31"/>
    <mergeCell ref="L40:M40"/>
    <mergeCell ref="F39:G39"/>
    <mergeCell ref="H37:I37"/>
    <mergeCell ref="K36:L36"/>
    <mergeCell ref="F40:G40"/>
    <mergeCell ref="H40:I40"/>
    <mergeCell ref="H35:I35"/>
    <mergeCell ref="D40:E40"/>
    <mergeCell ref="H33:I33"/>
    <mergeCell ref="F43:G43"/>
    <mergeCell ref="D42:E42"/>
    <mergeCell ref="H36:I36"/>
    <mergeCell ref="F42:G42"/>
    <mergeCell ref="A34:M34"/>
    <mergeCell ref="L39:M39"/>
    <mergeCell ref="A42:C42"/>
    <mergeCell ref="L46:M46"/>
    <mergeCell ref="D33:E33"/>
    <mergeCell ref="F32:G32"/>
    <mergeCell ref="A45:C45"/>
    <mergeCell ref="A46:C46"/>
    <mergeCell ref="D51:E51"/>
    <mergeCell ref="H46:I46"/>
    <mergeCell ref="A51:C51"/>
    <mergeCell ref="D50:E50"/>
    <mergeCell ref="J46:K46"/>
    <mergeCell ref="H47:I47"/>
    <mergeCell ref="J47:K47"/>
    <mergeCell ref="A47:C47"/>
    <mergeCell ref="D46:E46"/>
    <mergeCell ref="A16:M16"/>
    <mergeCell ref="A38:M38"/>
    <mergeCell ref="A41:M41"/>
    <mergeCell ref="A44:M44"/>
    <mergeCell ref="H45:I45"/>
    <mergeCell ref="L45:M45"/>
    <mergeCell ref="B10:C10"/>
    <mergeCell ref="L52:M54"/>
    <mergeCell ref="A52:K54"/>
    <mergeCell ref="L47:M47"/>
    <mergeCell ref="F46:G46"/>
    <mergeCell ref="D45:E45"/>
    <mergeCell ref="F45:G45"/>
    <mergeCell ref="F47:G47"/>
    <mergeCell ref="J45:K45"/>
    <mergeCell ref="D47:E47"/>
  </mergeCells>
  <hyperlinks>
    <hyperlink ref="F17:G17" location="'1.1 Metehe'!A1" display="Метене"/>
    <hyperlink ref="L10" r:id="rId1" display="www.tdgrotesk.ru"/>
    <hyperlink ref="J30:K30" location="'3.1 Mitten'!R1C1" display="Mitten"/>
    <hyperlink ref="D30:E30" location="'3.1 SnowBird'!R1C1" display="SnowBird"/>
    <hyperlink ref="G10:H10" location="Контакты!A1" display="Контакты"/>
    <hyperlink ref="I10:K10" r:id="rId2" display="Инструкции по монтажу"/>
    <hyperlink ref="J17:K17" location="'1.1 Ruukki'!A1" display="Ruukki"/>
    <hyperlink ref="D17:E17" location="'1.1 Монтеррей'!A1" display="Монтеррей"/>
    <hyperlink ref="F18:G18" location="'1.2 Katepal'!A1" display="Ruflex Katepal"/>
    <hyperlink ref="L18:M18" location="'1.2 Tegola'!A1" display="Tegola"/>
    <hyperlink ref="H18:I18" location="'1.2 Icopal '!A1" display="Icopal"/>
    <hyperlink ref="D21:E21" location="'1.5 BRAAS'!R1C1" display="Braas"/>
    <hyperlink ref="F21:G21" location="'1.5 Baltic Tile'!R1C1" display="Baltic Tile"/>
    <hyperlink ref="D22:E22" location="'1.6 BRAAS'!R1C1" display="Braas"/>
    <hyperlink ref="D27:E27" location="'2.3 Vilpe'!A1" display="Vilpe"/>
    <hyperlink ref="F28:G28" location="'2.4 Вестайл'!R1C1" display="Вестайл"/>
    <hyperlink ref="D36:E36" location="'4.2 Icopal'!R1C1" display="Icopal"/>
    <hyperlink ref="D33:E33" location="'3.4 Grang Line'!A1" display="Grand Line"/>
    <hyperlink ref="L40:M40" location="'5.2 Изоспан'!A1" display="Изоспан"/>
    <hyperlink ref="D26:E26" location="'2.2 Fakro'!R1C1" display="Fakro"/>
    <hyperlink ref="D23:E23" location="'1.7 RUUKKI'!R1C1" display="Ruukki"/>
    <hyperlink ref="F30:G30" location="'3.1 Docke'!R1C1" display="Docke"/>
    <hyperlink ref="D18:E18" location="'1.2 Shinglas'!A1" display="Шинглас"/>
    <hyperlink ref="D28:E28" location="'2.4 ORIMA'!R1C1" display="Orima"/>
    <hyperlink ref="F25:G25" location="'2.1 FAKRO'!R1C1" display="Fakro"/>
    <hyperlink ref="H17:I17" location="'1.1 Scandinavia '!A1" display="Skandinavia"/>
    <hyperlink ref="D19:E19" location="'1.3 Ондулин'!R1C1" display="Ондулин"/>
    <hyperlink ref="D20:E20" location="'1.4 Metrotile'!R1C1" display="Metrotile"/>
    <hyperlink ref="F20:G20" location="'1.4 Luxard'!R1C1" display="Luxard"/>
    <hyperlink ref="F22:G22" location="'1.6 Erlus'!R1C1" display="Erlus"/>
    <hyperlink ref="H22:I22" location="'1.6 Nelskamp'!R1C1" display="Nelskamp"/>
    <hyperlink ref="F23:G23" location="'1.7 Кровельные картины'!R1C1" display="Кровельные картины"/>
    <hyperlink ref="D25:E25" location="'2.1 VELUX '!R1C1" display="Velux"/>
    <hyperlink ref="H30:I30" location="'3.1 Fineber'!R1C1" display="Fineber"/>
    <hyperlink ref="D31:E31" location="'3.2 Fineber'!R1C1" display="Fineber"/>
    <hyperlink ref="D32:E32" location="'3.3 SnowBird'!R1C1" display="SnowBird"/>
    <hyperlink ref="F32:G32" location="'3.3 Fineber'!R1C1" display="Fineber"/>
    <hyperlink ref="H32:I32" location="'3.3 Vox'!R1C1" display="Vox"/>
    <hyperlink ref="J32:K32" location="'3.3 Nailite'!R1C1" display="Nailite"/>
    <hyperlink ref="D35:E35" location="'4.1 Docke'!R1C1" display="Docke"/>
    <hyperlink ref="F35:G35" location="'4.1 Plastmo'!R1C1" display="Plastmo"/>
    <hyperlink ref="H35:I35" location="'4.1 ScalaPlastics'!R1C1" display="Scala Plastic"/>
    <hyperlink ref="F36:G36" location="'4.2Aquasystem'!R1C1" display="Aquasystem"/>
    <hyperlink ref="H36:I36" location="'4.2 Lindab'!R1C1" display="Lindab"/>
    <hyperlink ref="J36" location="'4.2 RUUKKI'!R1C1" display="Ruukki"/>
    <hyperlink ref="K36:L36" location="'4.2 МеталлПрофиль'!R1C1" display="Металл-профиль"/>
    <hyperlink ref="M36" location="'4.2 ИСТОК'!R1C1" display="Исток"/>
    <hyperlink ref="D39:E39" location="'5.1 Rockwool'!R1C1" display="Rockwool"/>
    <hyperlink ref="F39:G39" location="'5.1 Isover'!R1C1" display="Isover"/>
    <hyperlink ref="H39:I39" location="'5.1 Paroc'!R1C1" display="Paroc"/>
    <hyperlink ref="J39:K39" location="'5.1 ТЕХНО'!R1C1" display="Техно"/>
    <hyperlink ref="D40:E40" location="'5.2 Tyvek'!R1C1" display="Tyvek (DuPont)"/>
    <hyperlink ref="F40:G40" location="'5.2 Juta'!R1C1" display="Juta"/>
    <hyperlink ref="H40:I40" location="'5.2 ELTETE '!R1C1" display="Eltete"/>
    <hyperlink ref="J40:K40" location="'5.2 Fibrotek'!R1C1" display="Fibrotek"/>
    <hyperlink ref="D37:E37" location="'4.3 Aquasystem'!R1C1" display="Aquasystem"/>
    <hyperlink ref="D42:E42" location="'6.1 C-21'!R1C1" display="C-21"/>
    <hyperlink ref="F42:G42" location="'6.1 HC-35'!R1C1" display="HC-35"/>
    <hyperlink ref="D43:E43" location="'6.2 C-8'!R1C1" display="С-8"/>
    <hyperlink ref="F43:G43" location="'6.2 C-10'!R1C1" display="С-10"/>
    <hyperlink ref="D45:E45" location="'7.1 Кровля 1'!A1" display="кровля 1 "/>
    <hyperlink ref="F45:G45" location="'7.1 Кровля 2'!A1" display="кровля 2"/>
    <hyperlink ref="D46:E46" location="'7.2 наружные стены'!A1" display="наружные стены"/>
    <hyperlink ref="F46:G46" location="'7.2 Фасад'!A1" display="фасад"/>
    <hyperlink ref="F31:G31" location="'3.2 Docke'!A1" display="Docke"/>
    <hyperlink ref="D25:M28" r:id="rId3" display="Velux"/>
    <hyperlink ref="D30:M33" r:id="rId4" display="SnowBird"/>
    <hyperlink ref="D35:M37" r:id="rId5" display="Docke"/>
    <hyperlink ref="D39:M40" r:id="rId6" display="Rockwool"/>
    <hyperlink ref="D42:M43" r:id="rId7" display="C-21"/>
    <hyperlink ref="J18:K18" location="'1.2 Tegola'!A1" display="Tegola"/>
    <hyperlink ref="D17:M23" r:id="rId8" display="Монтеррей"/>
    <hyperlink ref="D48:E48" location="'7.3 Аренда крюкогиба'!A1" display="аренда крюкогиба"/>
    <hyperlink ref="D49:E49" location="'7.4 Замер'!A1" display="замер"/>
  </hyperlinks>
  <printOptions/>
  <pageMargins left="0.75" right="0.45" top="0.53" bottom="1" header="0.5" footer="0.5"/>
  <pageSetup fitToHeight="1" fitToWidth="1" horizontalDpi="600" verticalDpi="600" orientation="portrait" paperSize="9" scale="72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zoomScalePageLayoutView="0" workbookViewId="0" topLeftCell="A1">
      <selection activeCell="G70" sqref="G70"/>
    </sheetView>
  </sheetViews>
  <sheetFormatPr defaultColWidth="9.00390625" defaultRowHeight="12.75"/>
  <cols>
    <col min="1" max="1" width="5.25390625" style="75" customWidth="1"/>
    <col min="2" max="2" width="20.75390625" style="74" customWidth="1"/>
    <col min="3" max="4" width="20.75390625" style="1" customWidth="1"/>
    <col min="5" max="8" width="10.75390625" style="75" customWidth="1"/>
    <col min="21" max="43" width="9.125" style="39" customWidth="1"/>
  </cols>
  <sheetData>
    <row r="1" spans="1:20" ht="15" customHeight="1">
      <c r="A1" s="58"/>
      <c r="B1" s="66"/>
      <c r="C1" s="19"/>
      <c r="D1" s="19"/>
      <c r="E1" s="225" t="s">
        <v>183</v>
      </c>
      <c r="F1" s="225"/>
      <c r="G1" s="225"/>
      <c r="H1" s="225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>
      <c r="A2" s="58"/>
      <c r="B2" s="67"/>
      <c r="C2" s="40"/>
      <c r="D2" s="40"/>
      <c r="E2" s="56"/>
      <c r="F2" s="56"/>
      <c r="G2" s="57"/>
      <c r="H2" s="5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 customHeight="1">
      <c r="A3" s="79"/>
      <c r="B3" s="68"/>
      <c r="C3" s="43"/>
      <c r="D3" s="43"/>
      <c r="E3" s="59"/>
      <c r="F3" s="56"/>
      <c r="G3" s="57"/>
      <c r="H3" s="58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" customHeight="1">
      <c r="A4" s="79"/>
      <c r="B4" s="76"/>
      <c r="C4" s="20"/>
      <c r="D4" s="77"/>
      <c r="E4" s="59"/>
      <c r="F4" s="56"/>
      <c r="G4" s="57"/>
      <c r="H4" s="5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5" customHeight="1">
      <c r="A5" s="79"/>
      <c r="B5" s="76"/>
      <c r="C5" s="20"/>
      <c r="D5" s="77"/>
      <c r="E5" s="59"/>
      <c r="F5" s="56"/>
      <c r="G5" s="57"/>
      <c r="H5" s="5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5" customHeight="1">
      <c r="A6" s="79"/>
      <c r="B6" s="69"/>
      <c r="C6" s="20"/>
      <c r="D6" s="77"/>
      <c r="E6" s="59"/>
      <c r="F6" s="56"/>
      <c r="G6" s="57"/>
      <c r="H6" s="5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5" customHeight="1">
      <c r="A7" s="58"/>
      <c r="B7" s="66"/>
      <c r="C7" s="21"/>
      <c r="D7" s="21"/>
      <c r="E7" s="58"/>
      <c r="F7" s="58"/>
      <c r="G7" s="58"/>
      <c r="H7" s="5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5" customHeight="1">
      <c r="A8" s="226" t="s">
        <v>46</v>
      </c>
      <c r="B8" s="228">
        <f>Главная!B10</f>
        <v>41696</v>
      </c>
      <c r="C8" s="230" t="s">
        <v>187</v>
      </c>
      <c r="D8" s="230"/>
      <c r="E8" s="230"/>
      <c r="F8" s="230"/>
      <c r="G8" s="230"/>
      <c r="H8" s="23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5" customHeight="1">
      <c r="A9" s="227"/>
      <c r="B9" s="229"/>
      <c r="C9" s="231"/>
      <c r="D9" s="231"/>
      <c r="E9" s="231"/>
      <c r="F9" s="231"/>
      <c r="G9" s="231"/>
      <c r="H9" s="231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" customHeight="1">
      <c r="A10" s="232" t="s">
        <v>0</v>
      </c>
      <c r="B10" s="233" t="s">
        <v>1</v>
      </c>
      <c r="C10" s="234"/>
      <c r="D10" s="235"/>
      <c r="E10" s="239" t="s">
        <v>242</v>
      </c>
      <c r="F10" s="239" t="s">
        <v>243</v>
      </c>
      <c r="G10" s="239" t="s">
        <v>241</v>
      </c>
      <c r="H10" s="232" t="s">
        <v>2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5" customHeight="1">
      <c r="A11" s="232"/>
      <c r="B11" s="236"/>
      <c r="C11" s="237"/>
      <c r="D11" s="238"/>
      <c r="E11" s="239"/>
      <c r="F11" s="239"/>
      <c r="G11" s="239"/>
      <c r="H11" s="232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" customHeight="1">
      <c r="A12" s="82" t="s">
        <v>95</v>
      </c>
      <c r="B12" s="199" t="s">
        <v>188</v>
      </c>
      <c r="C12" s="200"/>
      <c r="D12" s="200"/>
      <c r="E12" s="200"/>
      <c r="F12" s="200"/>
      <c r="G12" s="200"/>
      <c r="H12" s="20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5" customHeight="1">
      <c r="A13" s="83" t="s">
        <v>96</v>
      </c>
      <c r="B13" s="196" t="s">
        <v>189</v>
      </c>
      <c r="C13" s="197"/>
      <c r="D13" s="198"/>
      <c r="E13" s="47" t="s">
        <v>102</v>
      </c>
      <c r="F13" s="60">
        <v>50</v>
      </c>
      <c r="G13" s="47"/>
      <c r="H13" s="60">
        <f>IF(G13=0,"",F13*G13)</f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5" customHeight="1">
      <c r="A14" s="84" t="s">
        <v>99</v>
      </c>
      <c r="B14" s="193" t="s">
        <v>190</v>
      </c>
      <c r="C14" s="194"/>
      <c r="D14" s="195"/>
      <c r="E14" s="22" t="s">
        <v>102</v>
      </c>
      <c r="F14" s="61">
        <v>75</v>
      </c>
      <c r="G14" s="22"/>
      <c r="H14" s="61">
        <f aca="true" t="shared" si="0" ref="H14:H62">IF(G14=0,"",F14*G14)</f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5" customHeight="1">
      <c r="A15" s="83" t="s">
        <v>101</v>
      </c>
      <c r="B15" s="196" t="s">
        <v>191</v>
      </c>
      <c r="C15" s="197"/>
      <c r="D15" s="198"/>
      <c r="E15" s="47" t="s">
        <v>102</v>
      </c>
      <c r="F15" s="60">
        <v>30</v>
      </c>
      <c r="G15" s="47"/>
      <c r="H15" s="60">
        <f t="shared" si="0"/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5" customHeight="1">
      <c r="A16" s="84" t="s">
        <v>103</v>
      </c>
      <c r="B16" s="193" t="s">
        <v>192</v>
      </c>
      <c r="C16" s="194"/>
      <c r="D16" s="195"/>
      <c r="E16" s="22" t="s">
        <v>102</v>
      </c>
      <c r="F16" s="61">
        <v>30</v>
      </c>
      <c r="G16" s="22"/>
      <c r="H16" s="61">
        <f t="shared" si="0"/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5" customHeight="1">
      <c r="A17" s="83" t="s">
        <v>105</v>
      </c>
      <c r="B17" s="196" t="s">
        <v>193</v>
      </c>
      <c r="C17" s="197"/>
      <c r="D17" s="198"/>
      <c r="E17" s="47" t="s">
        <v>102</v>
      </c>
      <c r="F17" s="60">
        <v>75</v>
      </c>
      <c r="G17" s="47"/>
      <c r="H17" s="60">
        <f t="shared" si="0"/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5" customHeight="1">
      <c r="A18" s="84" t="s">
        <v>107</v>
      </c>
      <c r="B18" s="193" t="s">
        <v>194</v>
      </c>
      <c r="C18" s="194"/>
      <c r="D18" s="195"/>
      <c r="E18" s="22" t="s">
        <v>102</v>
      </c>
      <c r="F18" s="61">
        <v>50</v>
      </c>
      <c r="G18" s="22"/>
      <c r="H18" s="61">
        <f t="shared" si="0"/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5" customHeight="1">
      <c r="A19" s="83" t="s">
        <v>109</v>
      </c>
      <c r="B19" s="222" t="s">
        <v>195</v>
      </c>
      <c r="C19" s="223"/>
      <c r="D19" s="224"/>
      <c r="E19" s="47" t="s">
        <v>102</v>
      </c>
      <c r="F19" s="62">
        <v>100</v>
      </c>
      <c r="G19" s="63"/>
      <c r="H19" s="62">
        <f t="shared" si="0"/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5" customHeight="1">
      <c r="A20" s="84" t="s">
        <v>111</v>
      </c>
      <c r="B20" s="193" t="s">
        <v>196</v>
      </c>
      <c r="C20" s="194"/>
      <c r="D20" s="195"/>
      <c r="E20" s="22" t="s">
        <v>102</v>
      </c>
      <c r="F20" s="61">
        <v>60</v>
      </c>
      <c r="G20" s="22"/>
      <c r="H20" s="61">
        <f>IF(G20=0,"",F20*G20)</f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5" customHeight="1">
      <c r="A21" s="82" t="s">
        <v>126</v>
      </c>
      <c r="B21" s="199" t="s">
        <v>197</v>
      </c>
      <c r="C21" s="200"/>
      <c r="D21" s="200"/>
      <c r="E21" s="200"/>
      <c r="F21" s="200"/>
      <c r="G21" s="200"/>
      <c r="H21" s="201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5" customHeight="1">
      <c r="A22" s="83" t="s">
        <v>153</v>
      </c>
      <c r="B22" s="196" t="s">
        <v>150</v>
      </c>
      <c r="C22" s="197"/>
      <c r="D22" s="198"/>
      <c r="E22" s="47" t="s">
        <v>142</v>
      </c>
      <c r="F22" s="60">
        <v>150</v>
      </c>
      <c r="G22" s="47"/>
      <c r="H22" s="60">
        <f t="shared" si="0"/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5" customHeight="1">
      <c r="A23" s="84" t="s">
        <v>154</v>
      </c>
      <c r="B23" s="193" t="s">
        <v>151</v>
      </c>
      <c r="C23" s="194"/>
      <c r="D23" s="195"/>
      <c r="E23" s="22" t="s">
        <v>102</v>
      </c>
      <c r="F23" s="61">
        <v>550</v>
      </c>
      <c r="G23" s="22"/>
      <c r="H23" s="61">
        <f t="shared" si="0"/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5" customHeight="1">
      <c r="A24" s="83" t="s">
        <v>155</v>
      </c>
      <c r="B24" s="196" t="s">
        <v>198</v>
      </c>
      <c r="C24" s="197"/>
      <c r="D24" s="198"/>
      <c r="E24" s="47" t="s">
        <v>102</v>
      </c>
      <c r="F24" s="60">
        <v>75</v>
      </c>
      <c r="G24" s="47"/>
      <c r="H24" s="60">
        <f t="shared" si="0"/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5" customHeight="1">
      <c r="A25" s="84" t="s">
        <v>156</v>
      </c>
      <c r="B25" s="193" t="s">
        <v>152</v>
      </c>
      <c r="C25" s="194"/>
      <c r="D25" s="195"/>
      <c r="E25" s="22" t="s">
        <v>102</v>
      </c>
      <c r="F25" s="61">
        <v>75</v>
      </c>
      <c r="G25" s="22"/>
      <c r="H25" s="61">
        <f t="shared" si="0"/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5" customHeight="1">
      <c r="A26" s="83" t="s">
        <v>157</v>
      </c>
      <c r="B26" s="196" t="s">
        <v>199</v>
      </c>
      <c r="C26" s="197"/>
      <c r="D26" s="198"/>
      <c r="E26" s="47" t="s">
        <v>102</v>
      </c>
      <c r="F26" s="60">
        <v>150</v>
      </c>
      <c r="G26" s="47"/>
      <c r="H26" s="60">
        <f t="shared" si="0"/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5" customHeight="1">
      <c r="A27" s="84" t="s">
        <v>158</v>
      </c>
      <c r="B27" s="193" t="s">
        <v>200</v>
      </c>
      <c r="C27" s="194"/>
      <c r="D27" s="195"/>
      <c r="E27" s="22" t="s">
        <v>102</v>
      </c>
      <c r="F27" s="61">
        <v>140</v>
      </c>
      <c r="G27" s="22"/>
      <c r="H27" s="61">
        <f t="shared" si="0"/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5" customHeight="1">
      <c r="A28" s="83" t="s">
        <v>159</v>
      </c>
      <c r="B28" s="196" t="s">
        <v>201</v>
      </c>
      <c r="C28" s="197"/>
      <c r="D28" s="198"/>
      <c r="E28" s="47" t="s">
        <v>102</v>
      </c>
      <c r="F28" s="60">
        <v>120</v>
      </c>
      <c r="G28" s="47"/>
      <c r="H28" s="60">
        <f t="shared" si="0"/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5" customHeight="1">
      <c r="A29" s="85" t="s">
        <v>160</v>
      </c>
      <c r="B29" s="219" t="s">
        <v>202</v>
      </c>
      <c r="C29" s="220"/>
      <c r="D29" s="221"/>
      <c r="E29" s="48" t="s">
        <v>102</v>
      </c>
      <c r="F29" s="64">
        <v>150</v>
      </c>
      <c r="G29" s="48"/>
      <c r="H29" s="61">
        <f>IF(G29=0,"",F29*G29)</f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5" customHeight="1">
      <c r="A30" s="86" t="s">
        <v>161</v>
      </c>
      <c r="B30" s="213" t="s">
        <v>203</v>
      </c>
      <c r="C30" s="214"/>
      <c r="D30" s="215"/>
      <c r="E30" s="49" t="s">
        <v>102</v>
      </c>
      <c r="F30" s="65">
        <v>80</v>
      </c>
      <c r="G30" s="49"/>
      <c r="H30" s="60">
        <f>IF(G30=0,"",F30*G30)</f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5" customHeight="1">
      <c r="A31" s="87" t="s">
        <v>128</v>
      </c>
      <c r="B31" s="216" t="s">
        <v>237</v>
      </c>
      <c r="C31" s="217"/>
      <c r="D31" s="217"/>
      <c r="E31" s="217"/>
      <c r="F31" s="217"/>
      <c r="G31" s="217"/>
      <c r="H31" s="21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5" customHeight="1">
      <c r="A32" s="83" t="s">
        <v>162</v>
      </c>
      <c r="B32" s="196" t="s">
        <v>237</v>
      </c>
      <c r="C32" s="197"/>
      <c r="D32" s="198"/>
      <c r="E32" s="47" t="s">
        <v>102</v>
      </c>
      <c r="F32" s="60">
        <v>540</v>
      </c>
      <c r="G32" s="47"/>
      <c r="H32" s="60">
        <f t="shared" si="0"/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5" customHeight="1">
      <c r="A33" s="84" t="s">
        <v>163</v>
      </c>
      <c r="B33" s="193" t="s">
        <v>206</v>
      </c>
      <c r="C33" s="194"/>
      <c r="D33" s="195"/>
      <c r="E33" s="22" t="s">
        <v>142</v>
      </c>
      <c r="F33" s="61">
        <v>300</v>
      </c>
      <c r="G33" s="22"/>
      <c r="H33" s="61">
        <f t="shared" si="0"/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5" customHeight="1">
      <c r="A34" s="83" t="s">
        <v>164</v>
      </c>
      <c r="B34" s="196" t="s">
        <v>179</v>
      </c>
      <c r="C34" s="197"/>
      <c r="D34" s="198"/>
      <c r="E34" s="47" t="s">
        <v>142</v>
      </c>
      <c r="F34" s="60">
        <v>250</v>
      </c>
      <c r="G34" s="47"/>
      <c r="H34" s="60">
        <f t="shared" si="0"/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5" customHeight="1">
      <c r="A35" s="84" t="s">
        <v>207</v>
      </c>
      <c r="B35" s="210" t="s">
        <v>238</v>
      </c>
      <c r="C35" s="211"/>
      <c r="D35" s="212"/>
      <c r="E35" s="22" t="s">
        <v>142</v>
      </c>
      <c r="F35" s="61">
        <v>250</v>
      </c>
      <c r="G35" s="22"/>
      <c r="H35" s="61">
        <f t="shared" si="0"/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4.25" customHeight="1">
      <c r="A36" s="83" t="s">
        <v>209</v>
      </c>
      <c r="B36" s="207" t="s">
        <v>210</v>
      </c>
      <c r="C36" s="208"/>
      <c r="D36" s="209"/>
      <c r="E36" s="47" t="s">
        <v>142</v>
      </c>
      <c r="F36" s="60">
        <v>350</v>
      </c>
      <c r="G36" s="47"/>
      <c r="H36" s="60">
        <f t="shared" si="0"/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5" customHeight="1">
      <c r="A37" s="84" t="s">
        <v>211</v>
      </c>
      <c r="B37" s="210" t="s">
        <v>212</v>
      </c>
      <c r="C37" s="211"/>
      <c r="D37" s="212"/>
      <c r="E37" s="22" t="s">
        <v>142</v>
      </c>
      <c r="F37" s="61">
        <v>350</v>
      </c>
      <c r="G37" s="22"/>
      <c r="H37" s="61">
        <f t="shared" si="0"/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5" customHeight="1">
      <c r="A38" s="82" t="s">
        <v>130</v>
      </c>
      <c r="B38" s="199" t="s">
        <v>239</v>
      </c>
      <c r="C38" s="200"/>
      <c r="D38" s="200"/>
      <c r="E38" s="200"/>
      <c r="F38" s="200"/>
      <c r="G38" s="200"/>
      <c r="H38" s="201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5" customHeight="1">
      <c r="A39" s="83" t="s">
        <v>166</v>
      </c>
      <c r="B39" s="196" t="s">
        <v>239</v>
      </c>
      <c r="C39" s="197"/>
      <c r="D39" s="198"/>
      <c r="E39" s="47" t="s">
        <v>102</v>
      </c>
      <c r="F39" s="60">
        <v>500</v>
      </c>
      <c r="G39" s="47"/>
      <c r="H39" s="60">
        <f aca="true" t="shared" si="1" ref="H39:H44">IF(G39=0,"",F39*G39)</f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5" customHeight="1">
      <c r="A40" s="84" t="s">
        <v>168</v>
      </c>
      <c r="B40" s="193" t="s">
        <v>206</v>
      </c>
      <c r="C40" s="194"/>
      <c r="D40" s="195"/>
      <c r="E40" s="22" t="s">
        <v>142</v>
      </c>
      <c r="F40" s="61">
        <v>300</v>
      </c>
      <c r="G40" s="22"/>
      <c r="H40" s="61">
        <f t="shared" si="1"/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5" customHeight="1">
      <c r="A41" s="83" t="s">
        <v>214</v>
      </c>
      <c r="B41" s="196" t="s">
        <v>179</v>
      </c>
      <c r="C41" s="197"/>
      <c r="D41" s="198"/>
      <c r="E41" s="47" t="s">
        <v>142</v>
      </c>
      <c r="F41" s="60">
        <v>250</v>
      </c>
      <c r="G41" s="47"/>
      <c r="H41" s="60">
        <f t="shared" si="1"/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5" customHeight="1">
      <c r="A42" s="84" t="s">
        <v>215</v>
      </c>
      <c r="B42" s="210" t="s">
        <v>216</v>
      </c>
      <c r="C42" s="211"/>
      <c r="D42" s="212"/>
      <c r="E42" s="22" t="s">
        <v>142</v>
      </c>
      <c r="F42" s="61">
        <v>250</v>
      </c>
      <c r="G42" s="22"/>
      <c r="H42" s="61">
        <f t="shared" si="1"/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4.25" customHeight="1">
      <c r="A43" s="83" t="s">
        <v>217</v>
      </c>
      <c r="B43" s="207" t="s">
        <v>210</v>
      </c>
      <c r="C43" s="208"/>
      <c r="D43" s="209"/>
      <c r="E43" s="47" t="s">
        <v>142</v>
      </c>
      <c r="F43" s="60">
        <v>350</v>
      </c>
      <c r="G43" s="47"/>
      <c r="H43" s="60">
        <f t="shared" si="1"/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5" customHeight="1">
      <c r="A44" s="84" t="s">
        <v>218</v>
      </c>
      <c r="B44" s="210" t="s">
        <v>212</v>
      </c>
      <c r="C44" s="211"/>
      <c r="D44" s="212"/>
      <c r="E44" s="22" t="s">
        <v>142</v>
      </c>
      <c r="F44" s="61">
        <v>350</v>
      </c>
      <c r="G44" s="22"/>
      <c r="H44" s="61">
        <f t="shared" si="1"/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5" customHeight="1">
      <c r="A45" s="82" t="s">
        <v>132</v>
      </c>
      <c r="B45" s="199" t="s">
        <v>240</v>
      </c>
      <c r="C45" s="200"/>
      <c r="D45" s="200"/>
      <c r="E45" s="200"/>
      <c r="F45" s="200"/>
      <c r="G45" s="200"/>
      <c r="H45" s="201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5" customHeight="1">
      <c r="A46" s="83" t="s">
        <v>171</v>
      </c>
      <c r="B46" s="196" t="s">
        <v>240</v>
      </c>
      <c r="C46" s="197"/>
      <c r="D46" s="198"/>
      <c r="E46" s="47" t="s">
        <v>102</v>
      </c>
      <c r="F46" s="60">
        <v>450</v>
      </c>
      <c r="G46" s="47"/>
      <c r="H46" s="60">
        <f aca="true" t="shared" si="2" ref="H46:H51">IF(G46=0,"",F46*G46)</f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5" customHeight="1">
      <c r="A47" s="84" t="s">
        <v>173</v>
      </c>
      <c r="B47" s="193" t="s">
        <v>206</v>
      </c>
      <c r="C47" s="194"/>
      <c r="D47" s="195"/>
      <c r="E47" s="22" t="s">
        <v>142</v>
      </c>
      <c r="F47" s="61">
        <v>350</v>
      </c>
      <c r="G47" s="22"/>
      <c r="H47" s="61">
        <f t="shared" si="2"/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5" customHeight="1">
      <c r="A48" s="83" t="s">
        <v>223</v>
      </c>
      <c r="B48" s="196" t="s">
        <v>179</v>
      </c>
      <c r="C48" s="197"/>
      <c r="D48" s="198"/>
      <c r="E48" s="47" t="s">
        <v>142</v>
      </c>
      <c r="F48" s="60">
        <v>250</v>
      </c>
      <c r="G48" s="47"/>
      <c r="H48" s="60">
        <f t="shared" si="2"/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5" customHeight="1">
      <c r="A49" s="84" t="s">
        <v>224</v>
      </c>
      <c r="B49" s="210" t="s">
        <v>216</v>
      </c>
      <c r="C49" s="211"/>
      <c r="D49" s="212"/>
      <c r="E49" s="22" t="s">
        <v>142</v>
      </c>
      <c r="F49" s="61">
        <v>250</v>
      </c>
      <c r="G49" s="22"/>
      <c r="H49" s="61">
        <f t="shared" si="2"/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4.25" customHeight="1">
      <c r="A50" s="83" t="s">
        <v>225</v>
      </c>
      <c r="B50" s="207" t="s">
        <v>210</v>
      </c>
      <c r="C50" s="208"/>
      <c r="D50" s="209"/>
      <c r="E50" s="47" t="s">
        <v>142</v>
      </c>
      <c r="F50" s="60">
        <v>250</v>
      </c>
      <c r="G50" s="47"/>
      <c r="H50" s="60">
        <f t="shared" si="2"/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5" customHeight="1">
      <c r="A51" s="84" t="s">
        <v>226</v>
      </c>
      <c r="B51" s="210" t="s">
        <v>212</v>
      </c>
      <c r="C51" s="211"/>
      <c r="D51" s="212"/>
      <c r="E51" s="22" t="s">
        <v>142</v>
      </c>
      <c r="F51" s="61">
        <v>350</v>
      </c>
      <c r="G51" s="22"/>
      <c r="H51" s="61">
        <f t="shared" si="2"/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5" customHeight="1">
      <c r="A52" s="82" t="s">
        <v>134</v>
      </c>
      <c r="B52" s="199" t="s">
        <v>165</v>
      </c>
      <c r="C52" s="200"/>
      <c r="D52" s="200"/>
      <c r="E52" s="200"/>
      <c r="F52" s="200"/>
      <c r="G52" s="200"/>
      <c r="H52" s="201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15" customHeight="1">
      <c r="A53" s="83" t="s">
        <v>174</v>
      </c>
      <c r="B53" s="196" t="s">
        <v>167</v>
      </c>
      <c r="C53" s="197"/>
      <c r="D53" s="198"/>
      <c r="E53" s="47" t="s">
        <v>142</v>
      </c>
      <c r="F53" s="60">
        <v>400</v>
      </c>
      <c r="G53" s="47"/>
      <c r="H53" s="60">
        <f t="shared" si="0"/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5" customHeight="1">
      <c r="A54" s="84" t="s">
        <v>176</v>
      </c>
      <c r="B54" s="193" t="s">
        <v>169</v>
      </c>
      <c r="C54" s="194"/>
      <c r="D54" s="195"/>
      <c r="E54" s="22" t="s">
        <v>142</v>
      </c>
      <c r="F54" s="61">
        <v>400</v>
      </c>
      <c r="G54" s="22"/>
      <c r="H54" s="61">
        <f t="shared" si="0"/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5" customHeight="1">
      <c r="A55" s="82" t="s">
        <v>227</v>
      </c>
      <c r="B55" s="199" t="s">
        <v>170</v>
      </c>
      <c r="C55" s="200"/>
      <c r="D55" s="200"/>
      <c r="E55" s="200"/>
      <c r="F55" s="200"/>
      <c r="G55" s="200"/>
      <c r="H55" s="201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4.25" customHeight="1">
      <c r="A56" s="83" t="s">
        <v>228</v>
      </c>
      <c r="B56" s="196" t="s">
        <v>172</v>
      </c>
      <c r="C56" s="197"/>
      <c r="D56" s="198"/>
      <c r="E56" s="47" t="s">
        <v>54</v>
      </c>
      <c r="F56" s="60">
        <v>3500</v>
      </c>
      <c r="G56" s="47"/>
      <c r="H56" s="60">
        <f t="shared" si="0"/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15" customHeight="1">
      <c r="A57" s="84" t="s">
        <v>228</v>
      </c>
      <c r="B57" s="193" t="s">
        <v>229</v>
      </c>
      <c r="C57" s="194"/>
      <c r="D57" s="195"/>
      <c r="E57" s="22" t="s">
        <v>54</v>
      </c>
      <c r="F57" s="61">
        <v>6000</v>
      </c>
      <c r="G57" s="22"/>
      <c r="H57" s="61">
        <f t="shared" si="0"/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5" customHeight="1">
      <c r="A58" s="82" t="s">
        <v>230</v>
      </c>
      <c r="B58" s="199" t="s">
        <v>231</v>
      </c>
      <c r="C58" s="200"/>
      <c r="D58" s="200"/>
      <c r="E58" s="200"/>
      <c r="F58" s="200"/>
      <c r="G58" s="200"/>
      <c r="H58" s="201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5" customHeight="1">
      <c r="A59" s="83" t="s">
        <v>232</v>
      </c>
      <c r="B59" s="196" t="s">
        <v>175</v>
      </c>
      <c r="C59" s="197"/>
      <c r="D59" s="198"/>
      <c r="E59" s="47" t="s">
        <v>123</v>
      </c>
      <c r="F59" s="60">
        <v>500</v>
      </c>
      <c r="G59" s="47"/>
      <c r="H59" s="60">
        <f t="shared" si="0"/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15" customHeight="1">
      <c r="A60" s="84" t="s">
        <v>233</v>
      </c>
      <c r="B60" s="193" t="s">
        <v>177</v>
      </c>
      <c r="C60" s="194"/>
      <c r="D60" s="195"/>
      <c r="E60" s="22" t="s">
        <v>123</v>
      </c>
      <c r="F60" s="61">
        <v>600</v>
      </c>
      <c r="G60" s="22"/>
      <c r="H60" s="61">
        <f t="shared" si="0"/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15" customHeight="1">
      <c r="A61" s="83" t="s">
        <v>234</v>
      </c>
      <c r="B61" s="196" t="s">
        <v>178</v>
      </c>
      <c r="C61" s="197"/>
      <c r="D61" s="198"/>
      <c r="E61" s="47" t="s">
        <v>123</v>
      </c>
      <c r="F61" s="60">
        <v>800</v>
      </c>
      <c r="G61" s="47"/>
      <c r="H61" s="60">
        <f t="shared" si="0"/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5" customHeight="1">
      <c r="A62" s="84" t="s">
        <v>235</v>
      </c>
      <c r="B62" s="193" t="s">
        <v>236</v>
      </c>
      <c r="C62" s="194"/>
      <c r="D62" s="195"/>
      <c r="E62" s="22" t="s">
        <v>54</v>
      </c>
      <c r="F62" s="61">
        <v>2500</v>
      </c>
      <c r="G62" s="22"/>
      <c r="H62" s="61">
        <f t="shared" si="0"/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5" customHeight="1">
      <c r="A63" s="189" t="s">
        <v>247</v>
      </c>
      <c r="B63" s="189"/>
      <c r="C63" s="189"/>
      <c r="D63" s="190"/>
      <c r="E63" s="202" t="s">
        <v>3</v>
      </c>
      <c r="F63" s="203"/>
      <c r="G63" s="206">
        <f>SUM(H13:H62)</f>
        <v>0</v>
      </c>
      <c r="H63" s="206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15" customHeight="1">
      <c r="A64" s="191"/>
      <c r="B64" s="191"/>
      <c r="C64" s="191"/>
      <c r="D64" s="192"/>
      <c r="E64" s="204"/>
      <c r="F64" s="205"/>
      <c r="G64" s="206"/>
      <c r="H64" s="206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15" customHeight="1">
      <c r="A65" s="188" t="s">
        <v>244</v>
      </c>
      <c r="B65" s="188"/>
      <c r="C65" s="188"/>
      <c r="D65" s="188"/>
      <c r="E65" s="188"/>
      <c r="F65" s="188"/>
      <c r="G65" s="188"/>
      <c r="H65" s="18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15" customHeight="1">
      <c r="A66" s="188"/>
      <c r="B66" s="188"/>
      <c r="C66" s="188"/>
      <c r="D66" s="188"/>
      <c r="E66" s="188"/>
      <c r="F66" s="188"/>
      <c r="G66" s="188"/>
      <c r="H66" s="18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15" customHeight="1">
      <c r="A67" s="153" t="str">
        <f>Главная!A52</f>
        <v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v>
      </c>
      <c r="B67" s="153"/>
      <c r="C67" s="153"/>
      <c r="D67" s="153"/>
      <c r="E67" s="153"/>
      <c r="F67" s="153"/>
      <c r="G67" s="187" t="str">
        <f>Главная!L52</f>
        <v>ГРОТЕСК © 2014</v>
      </c>
      <c r="H67" s="187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ht="12.75">
      <c r="A68" s="153"/>
      <c r="B68" s="153"/>
      <c r="C68" s="153"/>
      <c r="D68" s="153"/>
      <c r="E68" s="153"/>
      <c r="F68" s="153"/>
      <c r="G68" s="187"/>
      <c r="H68" s="187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12.75">
      <c r="A69" s="153"/>
      <c r="B69" s="153"/>
      <c r="C69" s="153"/>
      <c r="D69" s="153"/>
      <c r="E69" s="153"/>
      <c r="F69" s="153"/>
      <c r="G69" s="187"/>
      <c r="H69" s="18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12.75">
      <c r="A70" s="73"/>
      <c r="B70" s="72"/>
      <c r="C70" s="35"/>
      <c r="D70" s="35"/>
      <c r="E70" s="73"/>
      <c r="F70" s="73"/>
      <c r="G70" s="73"/>
      <c r="H70" s="73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ht="12.75">
      <c r="A71" s="73"/>
      <c r="B71" s="72"/>
      <c r="C71" s="35"/>
      <c r="D71" s="35"/>
      <c r="E71" s="73"/>
      <c r="F71" s="73"/>
      <c r="G71" s="73"/>
      <c r="H71" s="73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12.75">
      <c r="A72" s="73"/>
      <c r="B72" s="72"/>
      <c r="C72" s="35"/>
      <c r="D72" s="35"/>
      <c r="E72" s="73"/>
      <c r="F72" s="73"/>
      <c r="G72" s="73"/>
      <c r="H72" s="73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73"/>
      <c r="B73" s="72"/>
      <c r="C73" s="35"/>
      <c r="D73" s="35"/>
      <c r="E73" s="73"/>
      <c r="F73" s="73"/>
      <c r="G73" s="73"/>
      <c r="H73" s="73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12.75">
      <c r="A74" s="73"/>
      <c r="B74" s="72"/>
      <c r="C74" s="35"/>
      <c r="D74" s="35"/>
      <c r="E74" s="73"/>
      <c r="F74" s="73"/>
      <c r="G74" s="73"/>
      <c r="H74" s="73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2.75">
      <c r="A75" s="73"/>
      <c r="B75" s="72"/>
      <c r="C75" s="35"/>
      <c r="D75" s="35"/>
      <c r="E75" s="73"/>
      <c r="F75" s="73"/>
      <c r="G75" s="73"/>
      <c r="H75" s="73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2.75">
      <c r="A76" s="73"/>
      <c r="B76" s="72"/>
      <c r="C76" s="35"/>
      <c r="D76" s="35"/>
      <c r="E76" s="73"/>
      <c r="F76" s="73"/>
      <c r="G76" s="73"/>
      <c r="H76" s="73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2.75">
      <c r="A77" s="73"/>
      <c r="B77" s="72"/>
      <c r="C77" s="35"/>
      <c r="D77" s="35"/>
      <c r="E77" s="73"/>
      <c r="F77" s="73"/>
      <c r="G77" s="73"/>
      <c r="H77" s="73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2.75">
      <c r="A78" s="73"/>
      <c r="B78" s="72"/>
      <c r="C78" s="35"/>
      <c r="D78" s="35"/>
      <c r="E78" s="73"/>
      <c r="F78" s="73"/>
      <c r="G78" s="73"/>
      <c r="H78" s="73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2.75">
      <c r="A79" s="73"/>
      <c r="B79" s="72"/>
      <c r="C79" s="35"/>
      <c r="D79" s="35"/>
      <c r="E79" s="73"/>
      <c r="F79" s="73"/>
      <c r="G79" s="73"/>
      <c r="H79" s="73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2.75">
      <c r="A80" s="73"/>
      <c r="B80" s="72"/>
      <c r="C80" s="35"/>
      <c r="D80" s="35"/>
      <c r="E80" s="73"/>
      <c r="F80" s="73"/>
      <c r="G80" s="73"/>
      <c r="H80" s="73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2.75">
      <c r="A81" s="73"/>
      <c r="B81" s="72"/>
      <c r="C81" s="35"/>
      <c r="D81" s="35"/>
      <c r="E81" s="73"/>
      <c r="F81" s="73"/>
      <c r="G81" s="73"/>
      <c r="H81" s="73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2.75">
      <c r="A82" s="73"/>
      <c r="B82" s="72"/>
      <c r="C82" s="35"/>
      <c r="D82" s="35"/>
      <c r="E82" s="73"/>
      <c r="F82" s="73"/>
      <c r="G82" s="73"/>
      <c r="H82" s="73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2.75">
      <c r="A83" s="73"/>
      <c r="B83" s="72"/>
      <c r="C83" s="35"/>
      <c r="D83" s="35"/>
      <c r="E83" s="73"/>
      <c r="F83" s="73"/>
      <c r="G83" s="73"/>
      <c r="H83" s="73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2.75">
      <c r="A84" s="73"/>
      <c r="B84" s="72"/>
      <c r="C84" s="35"/>
      <c r="D84" s="35"/>
      <c r="E84" s="73"/>
      <c r="F84" s="73"/>
      <c r="G84" s="73"/>
      <c r="H84" s="73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2.75">
      <c r="A85" s="73"/>
      <c r="B85" s="72"/>
      <c r="C85" s="35"/>
      <c r="D85" s="35"/>
      <c r="E85" s="73"/>
      <c r="F85" s="73"/>
      <c r="G85" s="73"/>
      <c r="H85" s="73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2.75">
      <c r="A86" s="73"/>
      <c r="B86" s="72"/>
      <c r="C86" s="35"/>
      <c r="D86" s="35"/>
      <c r="E86" s="73"/>
      <c r="F86" s="73"/>
      <c r="G86" s="73"/>
      <c r="H86" s="73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73"/>
      <c r="B87" s="72"/>
      <c r="C87" s="35"/>
      <c r="D87" s="35"/>
      <c r="E87" s="73"/>
      <c r="F87" s="73"/>
      <c r="G87" s="73"/>
      <c r="H87" s="73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2.75">
      <c r="A88" s="73"/>
      <c r="B88" s="72"/>
      <c r="C88" s="35"/>
      <c r="D88" s="35"/>
      <c r="E88" s="73"/>
      <c r="F88" s="73"/>
      <c r="G88" s="73"/>
      <c r="H88" s="73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2.75">
      <c r="A89" s="73"/>
      <c r="B89" s="72"/>
      <c r="C89" s="35"/>
      <c r="D89" s="35"/>
      <c r="E89" s="73"/>
      <c r="F89" s="73"/>
      <c r="G89" s="73"/>
      <c r="H89" s="73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2.75">
      <c r="A90" s="73"/>
      <c r="B90" s="72"/>
      <c r="C90" s="35"/>
      <c r="D90" s="35"/>
      <c r="E90" s="73"/>
      <c r="F90" s="73"/>
      <c r="G90" s="73"/>
      <c r="H90" s="73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2.75">
      <c r="A91" s="73"/>
      <c r="B91" s="72"/>
      <c r="C91" s="35"/>
      <c r="D91" s="35"/>
      <c r="E91" s="73"/>
      <c r="F91" s="73"/>
      <c r="G91" s="73"/>
      <c r="H91" s="73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8" ht="12.75">
      <c r="A92" s="73"/>
      <c r="B92" s="72"/>
      <c r="C92" s="35"/>
      <c r="D92" s="35"/>
      <c r="E92" s="73"/>
      <c r="F92" s="73"/>
      <c r="G92" s="73"/>
      <c r="H92" s="73"/>
    </row>
    <row r="93" spans="1:8" ht="12.75">
      <c r="A93" s="73"/>
      <c r="B93" s="72"/>
      <c r="C93" s="35"/>
      <c r="D93" s="35"/>
      <c r="E93" s="73"/>
      <c r="F93" s="73"/>
      <c r="G93" s="73"/>
      <c r="H93" s="73"/>
    </row>
    <row r="94" spans="1:8" ht="12.75">
      <c r="A94" s="73"/>
      <c r="B94" s="72"/>
      <c r="C94" s="35"/>
      <c r="D94" s="35"/>
      <c r="E94" s="73"/>
      <c r="F94" s="73"/>
      <c r="G94" s="73"/>
      <c r="H94" s="73"/>
    </row>
    <row r="95" spans="1:8" ht="12.75">
      <c r="A95" s="73"/>
      <c r="B95" s="72"/>
      <c r="C95" s="35"/>
      <c r="D95" s="35"/>
      <c r="E95" s="73"/>
      <c r="F95" s="73"/>
      <c r="G95" s="73"/>
      <c r="H95" s="73"/>
    </row>
    <row r="96" spans="1:8" ht="12.75">
      <c r="A96" s="73"/>
      <c r="B96" s="72"/>
      <c r="C96" s="35"/>
      <c r="D96" s="35"/>
      <c r="E96" s="73"/>
      <c r="F96" s="73"/>
      <c r="G96" s="73"/>
      <c r="H96" s="73"/>
    </row>
    <row r="97" spans="1:8" ht="12.75">
      <c r="A97" s="73"/>
      <c r="B97" s="72"/>
      <c r="C97" s="35"/>
      <c r="D97" s="35"/>
      <c r="E97" s="73"/>
      <c r="F97" s="73"/>
      <c r="G97" s="73"/>
      <c r="H97" s="73"/>
    </row>
    <row r="98" spans="1:8" ht="12.75">
      <c r="A98" s="73"/>
      <c r="B98" s="72"/>
      <c r="C98" s="35"/>
      <c r="D98" s="35"/>
      <c r="E98" s="73"/>
      <c r="F98" s="73"/>
      <c r="G98" s="73"/>
      <c r="H98" s="73"/>
    </row>
    <row r="99" spans="1:8" ht="12.75">
      <c r="A99" s="73"/>
      <c r="B99" s="72"/>
      <c r="C99" s="35"/>
      <c r="D99" s="35"/>
      <c r="E99" s="73"/>
      <c r="F99" s="73"/>
      <c r="G99" s="73"/>
      <c r="H99" s="73"/>
    </row>
    <row r="100" spans="1:8" ht="12.75">
      <c r="A100" s="73"/>
      <c r="B100" s="72"/>
      <c r="C100" s="35"/>
      <c r="D100" s="35"/>
      <c r="E100" s="73"/>
      <c r="F100" s="73"/>
      <c r="G100" s="73"/>
      <c r="H100" s="73"/>
    </row>
    <row r="101" spans="1:8" ht="12.75">
      <c r="A101" s="73"/>
      <c r="B101" s="72"/>
      <c r="C101" s="35"/>
      <c r="D101" s="35"/>
      <c r="E101" s="73"/>
      <c r="F101" s="73"/>
      <c r="G101" s="73"/>
      <c r="H101" s="73"/>
    </row>
    <row r="102" spans="1:8" ht="12.75">
      <c r="A102" s="73"/>
      <c r="B102" s="72"/>
      <c r="C102" s="35"/>
      <c r="D102" s="35"/>
      <c r="E102" s="73"/>
      <c r="F102" s="73"/>
      <c r="G102" s="73"/>
      <c r="H102" s="73"/>
    </row>
    <row r="103" spans="1:8" ht="12.75">
      <c r="A103" s="73"/>
      <c r="B103" s="72"/>
      <c r="C103" s="35"/>
      <c r="D103" s="35"/>
      <c r="E103" s="73"/>
      <c r="F103" s="73"/>
      <c r="G103" s="73"/>
      <c r="H103" s="73"/>
    </row>
    <row r="104" spans="1:8" ht="12.75">
      <c r="A104" s="73"/>
      <c r="B104" s="72"/>
      <c r="C104" s="35"/>
      <c r="D104" s="35"/>
      <c r="E104" s="73"/>
      <c r="F104" s="73"/>
      <c r="G104" s="73"/>
      <c r="H104" s="73"/>
    </row>
    <row r="105" spans="1:8" ht="12.75">
      <c r="A105" s="73"/>
      <c r="B105" s="72"/>
      <c r="C105" s="35"/>
      <c r="D105" s="35"/>
      <c r="E105" s="73"/>
      <c r="F105" s="73"/>
      <c r="G105" s="73"/>
      <c r="H105" s="73"/>
    </row>
    <row r="106" spans="1:8" ht="12.75">
      <c r="A106" s="73"/>
      <c r="B106" s="72"/>
      <c r="C106" s="35"/>
      <c r="D106" s="35"/>
      <c r="E106" s="73"/>
      <c r="F106" s="73"/>
      <c r="G106" s="73"/>
      <c r="H106" s="73"/>
    </row>
    <row r="107" spans="1:8" ht="12.75">
      <c r="A107" s="73"/>
      <c r="B107" s="72"/>
      <c r="C107" s="35"/>
      <c r="D107" s="35"/>
      <c r="E107" s="73"/>
      <c r="F107" s="73"/>
      <c r="G107" s="73"/>
      <c r="H107" s="73"/>
    </row>
  </sheetData>
  <sheetProtection/>
  <mergeCells count="67">
    <mergeCell ref="E1:H1"/>
    <mergeCell ref="A8:A9"/>
    <mergeCell ref="B8:B9"/>
    <mergeCell ref="C8:H9"/>
    <mergeCell ref="A10:A11"/>
    <mergeCell ref="B10:D11"/>
    <mergeCell ref="E10:E11"/>
    <mergeCell ref="F10:F11"/>
    <mergeCell ref="G10:G11"/>
    <mergeCell ref="H10:H11"/>
    <mergeCell ref="B12:H12"/>
    <mergeCell ref="B13:D13"/>
    <mergeCell ref="B14:D14"/>
    <mergeCell ref="B15:D15"/>
    <mergeCell ref="B16:D16"/>
    <mergeCell ref="B17:D17"/>
    <mergeCell ref="B18:D18"/>
    <mergeCell ref="B19:D19"/>
    <mergeCell ref="B20:D20"/>
    <mergeCell ref="B21:H21"/>
    <mergeCell ref="B22:D22"/>
    <mergeCell ref="B23:D23"/>
    <mergeCell ref="B24:D24"/>
    <mergeCell ref="B25:D25"/>
    <mergeCell ref="B26:D26"/>
    <mergeCell ref="B28:D28"/>
    <mergeCell ref="B29:D29"/>
    <mergeCell ref="B27:D27"/>
    <mergeCell ref="B30:D30"/>
    <mergeCell ref="B31:H31"/>
    <mergeCell ref="B33:D33"/>
    <mergeCell ref="B34:D34"/>
    <mergeCell ref="B36:D36"/>
    <mergeCell ref="B38:H38"/>
    <mergeCell ref="B32:D32"/>
    <mergeCell ref="B35:D35"/>
    <mergeCell ref="B37:D37"/>
    <mergeCell ref="B53:D53"/>
    <mergeCell ref="B39:D39"/>
    <mergeCell ref="B40:D40"/>
    <mergeCell ref="B41:D41"/>
    <mergeCell ref="B43:D43"/>
    <mergeCell ref="B45:H45"/>
    <mergeCell ref="B47:D47"/>
    <mergeCell ref="B42:D42"/>
    <mergeCell ref="B44:D44"/>
    <mergeCell ref="B46:D46"/>
    <mergeCell ref="E63:F64"/>
    <mergeCell ref="G63:H64"/>
    <mergeCell ref="B48:D48"/>
    <mergeCell ref="B50:D50"/>
    <mergeCell ref="B52:H52"/>
    <mergeCell ref="B54:D54"/>
    <mergeCell ref="B55:H55"/>
    <mergeCell ref="B56:D56"/>
    <mergeCell ref="B49:D49"/>
    <mergeCell ref="B51:D51"/>
    <mergeCell ref="G67:H69"/>
    <mergeCell ref="A67:F69"/>
    <mergeCell ref="A65:H66"/>
    <mergeCell ref="A63:D64"/>
    <mergeCell ref="B57:D57"/>
    <mergeCell ref="B59:D59"/>
    <mergeCell ref="B60:D60"/>
    <mergeCell ref="B61:D61"/>
    <mergeCell ref="B58:H58"/>
    <mergeCell ref="B62:D62"/>
  </mergeCells>
  <hyperlinks>
    <hyperlink ref="E1:H1" location="Главная!A1" display="Вернуться к выбору прайс-листа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rowBreaks count="1" manualBreakCount="1">
    <brk id="67" max="25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2"/>
  <sheetViews>
    <sheetView zoomScalePageLayoutView="0" workbookViewId="0" topLeftCell="A1">
      <selection activeCell="G71" sqref="G71"/>
    </sheetView>
  </sheetViews>
  <sheetFormatPr defaultColWidth="9.00390625" defaultRowHeight="12.75"/>
  <cols>
    <col min="1" max="1" width="5.25390625" style="75" customWidth="1"/>
    <col min="2" max="2" width="20.75390625" style="74" customWidth="1"/>
    <col min="3" max="4" width="20.75390625" style="1" customWidth="1"/>
    <col min="5" max="8" width="10.75390625" style="75" customWidth="1"/>
    <col min="21" max="43" width="9.125" style="39" customWidth="1"/>
  </cols>
  <sheetData>
    <row r="1" spans="1:20" ht="15" customHeight="1">
      <c r="A1" s="58"/>
      <c r="B1" s="66"/>
      <c r="C1" s="19"/>
      <c r="D1" s="19"/>
      <c r="E1" s="249" t="s">
        <v>183</v>
      </c>
      <c r="F1" s="249"/>
      <c r="G1" s="249"/>
      <c r="H1" s="24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>
      <c r="A2" s="58"/>
      <c r="B2" s="67"/>
      <c r="C2" s="40"/>
      <c r="D2" s="40"/>
      <c r="E2" s="56"/>
      <c r="F2" s="56"/>
      <c r="G2" s="57"/>
      <c r="H2" s="5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 customHeight="1">
      <c r="A3" s="79"/>
      <c r="B3" s="68"/>
      <c r="C3" s="43"/>
      <c r="D3" s="43"/>
      <c r="E3" s="59"/>
      <c r="F3" s="56"/>
      <c r="G3" s="57"/>
      <c r="H3" s="58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" customHeight="1">
      <c r="A4" s="79"/>
      <c r="B4" s="76"/>
      <c r="C4" s="20"/>
      <c r="D4" s="77"/>
      <c r="E4" s="59"/>
      <c r="F4" s="56"/>
      <c r="G4" s="57"/>
      <c r="H4" s="5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5" customHeight="1">
      <c r="A5" s="79"/>
      <c r="B5" s="76"/>
      <c r="C5" s="20"/>
      <c r="D5" s="77"/>
      <c r="E5" s="59"/>
      <c r="F5" s="56"/>
      <c r="G5" s="57"/>
      <c r="H5" s="5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5" customHeight="1">
      <c r="A6" s="79"/>
      <c r="B6" s="69"/>
      <c r="C6" s="20"/>
      <c r="D6" s="77"/>
      <c r="E6" s="59"/>
      <c r="F6" s="56"/>
      <c r="G6" s="57"/>
      <c r="H6" s="5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5" customHeight="1">
      <c r="A7" s="58"/>
      <c r="B7" s="66"/>
      <c r="C7" s="21"/>
      <c r="D7" s="21"/>
      <c r="E7" s="58"/>
      <c r="F7" s="58"/>
      <c r="G7" s="58"/>
      <c r="H7" s="5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5" customHeight="1">
      <c r="A8" s="226" t="s">
        <v>46</v>
      </c>
      <c r="B8" s="250">
        <f>Главная!B10</f>
        <v>41696</v>
      </c>
      <c r="C8" s="230" t="s">
        <v>187</v>
      </c>
      <c r="D8" s="230"/>
      <c r="E8" s="230"/>
      <c r="F8" s="230"/>
      <c r="G8" s="230"/>
      <c r="H8" s="23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5" customHeight="1">
      <c r="A9" s="227"/>
      <c r="B9" s="251"/>
      <c r="C9" s="231"/>
      <c r="D9" s="231"/>
      <c r="E9" s="231"/>
      <c r="F9" s="231"/>
      <c r="G9" s="231"/>
      <c r="H9" s="231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" customHeight="1">
      <c r="A10" s="232" t="s">
        <v>0</v>
      </c>
      <c r="B10" s="233" t="s">
        <v>1</v>
      </c>
      <c r="C10" s="234"/>
      <c r="D10" s="235"/>
      <c r="E10" s="239" t="s">
        <v>242</v>
      </c>
      <c r="F10" s="239" t="s">
        <v>243</v>
      </c>
      <c r="G10" s="239" t="s">
        <v>241</v>
      </c>
      <c r="H10" s="232" t="s">
        <v>2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5" customHeight="1">
      <c r="A11" s="232"/>
      <c r="B11" s="236"/>
      <c r="C11" s="237"/>
      <c r="D11" s="238"/>
      <c r="E11" s="239"/>
      <c r="F11" s="239"/>
      <c r="G11" s="239"/>
      <c r="H11" s="232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" customHeight="1">
      <c r="A12" s="82" t="s">
        <v>95</v>
      </c>
      <c r="B12" s="199" t="s">
        <v>188</v>
      </c>
      <c r="C12" s="200"/>
      <c r="D12" s="200"/>
      <c r="E12" s="200"/>
      <c r="F12" s="200"/>
      <c r="G12" s="200"/>
      <c r="H12" s="20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5" customHeight="1">
      <c r="A13" s="83" t="s">
        <v>96</v>
      </c>
      <c r="B13" s="196" t="s">
        <v>189</v>
      </c>
      <c r="C13" s="197"/>
      <c r="D13" s="198"/>
      <c r="E13" s="47" t="s">
        <v>102</v>
      </c>
      <c r="F13" s="60">
        <v>50</v>
      </c>
      <c r="G13" s="47"/>
      <c r="H13" s="60">
        <f>IF(G13=0,"",F13*G13)</f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5" customHeight="1">
      <c r="A14" s="84" t="s">
        <v>99</v>
      </c>
      <c r="B14" s="193" t="s">
        <v>190</v>
      </c>
      <c r="C14" s="194"/>
      <c r="D14" s="195"/>
      <c r="E14" s="22" t="s">
        <v>102</v>
      </c>
      <c r="F14" s="61">
        <v>75</v>
      </c>
      <c r="G14" s="22"/>
      <c r="H14" s="61">
        <f aca="true" t="shared" si="0" ref="H14:H63">IF(G14=0,"",F14*G14)</f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5" customHeight="1">
      <c r="A15" s="83" t="s">
        <v>101</v>
      </c>
      <c r="B15" s="196" t="s">
        <v>191</v>
      </c>
      <c r="C15" s="197"/>
      <c r="D15" s="198"/>
      <c r="E15" s="47" t="s">
        <v>102</v>
      </c>
      <c r="F15" s="60">
        <v>30</v>
      </c>
      <c r="G15" s="47"/>
      <c r="H15" s="60">
        <f t="shared" si="0"/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5" customHeight="1">
      <c r="A16" s="84" t="s">
        <v>103</v>
      </c>
      <c r="B16" s="193" t="s">
        <v>192</v>
      </c>
      <c r="C16" s="194"/>
      <c r="D16" s="195"/>
      <c r="E16" s="22" t="s">
        <v>102</v>
      </c>
      <c r="F16" s="61">
        <v>30</v>
      </c>
      <c r="G16" s="22"/>
      <c r="H16" s="61">
        <f t="shared" si="0"/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5" customHeight="1">
      <c r="A17" s="83" t="s">
        <v>105</v>
      </c>
      <c r="B17" s="196" t="s">
        <v>193</v>
      </c>
      <c r="C17" s="197"/>
      <c r="D17" s="198"/>
      <c r="E17" s="47" t="s">
        <v>102</v>
      </c>
      <c r="F17" s="60">
        <v>75</v>
      </c>
      <c r="G17" s="47"/>
      <c r="H17" s="60">
        <f t="shared" si="0"/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5" customHeight="1">
      <c r="A18" s="84" t="s">
        <v>107</v>
      </c>
      <c r="B18" s="193" t="s">
        <v>194</v>
      </c>
      <c r="C18" s="194"/>
      <c r="D18" s="195"/>
      <c r="E18" s="22" t="s">
        <v>102</v>
      </c>
      <c r="F18" s="61">
        <v>50</v>
      </c>
      <c r="G18" s="22"/>
      <c r="H18" s="61">
        <f t="shared" si="0"/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5" customHeight="1">
      <c r="A19" s="83" t="s">
        <v>109</v>
      </c>
      <c r="B19" s="222" t="s">
        <v>195</v>
      </c>
      <c r="C19" s="223"/>
      <c r="D19" s="224"/>
      <c r="E19" s="47" t="s">
        <v>102</v>
      </c>
      <c r="F19" s="62">
        <v>100</v>
      </c>
      <c r="G19" s="63"/>
      <c r="H19" s="62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5" customHeight="1">
      <c r="A20" s="84" t="s">
        <v>111</v>
      </c>
      <c r="B20" s="193" t="s">
        <v>196</v>
      </c>
      <c r="C20" s="194"/>
      <c r="D20" s="195"/>
      <c r="E20" s="22" t="s">
        <v>102</v>
      </c>
      <c r="F20" s="61">
        <v>60</v>
      </c>
      <c r="G20" s="22"/>
      <c r="H20" s="61">
        <f>IF(G20=0,"",F20*G20)</f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5" customHeight="1">
      <c r="A21" s="82" t="s">
        <v>126</v>
      </c>
      <c r="B21" s="199" t="s">
        <v>197</v>
      </c>
      <c r="C21" s="200"/>
      <c r="D21" s="200"/>
      <c r="E21" s="200"/>
      <c r="F21" s="200"/>
      <c r="G21" s="200"/>
      <c r="H21" s="201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5" customHeight="1">
      <c r="A22" s="83" t="s">
        <v>153</v>
      </c>
      <c r="B22" s="196" t="s">
        <v>150</v>
      </c>
      <c r="C22" s="197"/>
      <c r="D22" s="198"/>
      <c r="E22" s="47" t="s">
        <v>142</v>
      </c>
      <c r="F22" s="60">
        <v>150</v>
      </c>
      <c r="G22" s="47"/>
      <c r="H22" s="60">
        <f t="shared" si="0"/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5" customHeight="1">
      <c r="A23" s="84" t="s">
        <v>154</v>
      </c>
      <c r="B23" s="193" t="s">
        <v>151</v>
      </c>
      <c r="C23" s="194"/>
      <c r="D23" s="195"/>
      <c r="E23" s="22" t="s">
        <v>102</v>
      </c>
      <c r="F23" s="61">
        <v>550</v>
      </c>
      <c r="G23" s="22"/>
      <c r="H23" s="61">
        <f t="shared" si="0"/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5" customHeight="1">
      <c r="A24" s="83" t="s">
        <v>155</v>
      </c>
      <c r="B24" s="196" t="s">
        <v>198</v>
      </c>
      <c r="C24" s="197"/>
      <c r="D24" s="198"/>
      <c r="E24" s="47" t="s">
        <v>102</v>
      </c>
      <c r="F24" s="60">
        <v>75</v>
      </c>
      <c r="G24" s="47"/>
      <c r="H24" s="60">
        <f t="shared" si="0"/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5" customHeight="1">
      <c r="A25" s="84" t="s">
        <v>156</v>
      </c>
      <c r="B25" s="193" t="s">
        <v>152</v>
      </c>
      <c r="C25" s="194"/>
      <c r="D25" s="195"/>
      <c r="E25" s="22" t="s">
        <v>102</v>
      </c>
      <c r="F25" s="61">
        <v>75</v>
      </c>
      <c r="G25" s="22"/>
      <c r="H25" s="61">
        <f t="shared" si="0"/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5" customHeight="1">
      <c r="A26" s="83" t="s">
        <v>157</v>
      </c>
      <c r="B26" s="196" t="s">
        <v>199</v>
      </c>
      <c r="C26" s="197"/>
      <c r="D26" s="198"/>
      <c r="E26" s="47" t="s">
        <v>102</v>
      </c>
      <c r="F26" s="60">
        <v>150</v>
      </c>
      <c r="G26" s="47"/>
      <c r="H26" s="60">
        <f t="shared" si="0"/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5" customHeight="1">
      <c r="A27" s="84" t="s">
        <v>158</v>
      </c>
      <c r="B27" s="193" t="s">
        <v>200</v>
      </c>
      <c r="C27" s="194"/>
      <c r="D27" s="195"/>
      <c r="E27" s="22" t="s">
        <v>102</v>
      </c>
      <c r="F27" s="61">
        <v>160</v>
      </c>
      <c r="G27" s="22"/>
      <c r="H27" s="61">
        <f t="shared" si="0"/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43" ht="15" customHeight="1">
      <c r="A28" s="83" t="s">
        <v>159</v>
      </c>
      <c r="B28" s="196" t="s">
        <v>201</v>
      </c>
      <c r="C28" s="197"/>
      <c r="D28" s="198"/>
      <c r="E28" s="47" t="s">
        <v>102</v>
      </c>
      <c r="F28" s="60">
        <v>120</v>
      </c>
      <c r="G28" s="47"/>
      <c r="H28" s="60">
        <f t="shared" si="0"/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5" customHeight="1">
      <c r="A29" s="85" t="s">
        <v>160</v>
      </c>
      <c r="B29" s="193" t="s">
        <v>202</v>
      </c>
      <c r="C29" s="194"/>
      <c r="D29" s="195"/>
      <c r="E29" s="48" t="s">
        <v>102</v>
      </c>
      <c r="F29" s="64">
        <v>150</v>
      </c>
      <c r="G29" s="48"/>
      <c r="H29" s="61">
        <f>IF(G29=0,"",F29*G29)</f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5" customHeight="1">
      <c r="A30" s="86" t="s">
        <v>161</v>
      </c>
      <c r="B30" s="213" t="s">
        <v>203</v>
      </c>
      <c r="C30" s="214"/>
      <c r="D30" s="215"/>
      <c r="E30" s="49" t="s">
        <v>102</v>
      </c>
      <c r="F30" s="65">
        <v>80</v>
      </c>
      <c r="G30" s="49"/>
      <c r="H30" s="60">
        <f t="shared" si="0"/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5" customHeight="1">
      <c r="A31" s="87" t="s">
        <v>128</v>
      </c>
      <c r="B31" s="216" t="s">
        <v>204</v>
      </c>
      <c r="C31" s="217"/>
      <c r="D31" s="217"/>
      <c r="E31" s="217"/>
      <c r="F31" s="217"/>
      <c r="G31" s="217"/>
      <c r="H31" s="21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5" customHeight="1">
      <c r="A32" s="83" t="s">
        <v>162</v>
      </c>
      <c r="B32" s="196" t="s">
        <v>205</v>
      </c>
      <c r="C32" s="197"/>
      <c r="D32" s="198"/>
      <c r="E32" s="47" t="s">
        <v>102</v>
      </c>
      <c r="F32" s="60">
        <v>250</v>
      </c>
      <c r="G32" s="47"/>
      <c r="H32" s="60">
        <f t="shared" si="0"/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5" customHeight="1">
      <c r="A33" s="84" t="s">
        <v>163</v>
      </c>
      <c r="B33" s="193" t="s">
        <v>206</v>
      </c>
      <c r="C33" s="194"/>
      <c r="D33" s="195"/>
      <c r="E33" s="22" t="s">
        <v>142</v>
      </c>
      <c r="F33" s="61">
        <v>200</v>
      </c>
      <c r="G33" s="22"/>
      <c r="H33" s="61">
        <f t="shared" si="0"/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5" customHeight="1">
      <c r="A34" s="83" t="s">
        <v>164</v>
      </c>
      <c r="B34" s="196" t="s">
        <v>179</v>
      </c>
      <c r="C34" s="197"/>
      <c r="D34" s="198"/>
      <c r="E34" s="47" t="s">
        <v>142</v>
      </c>
      <c r="F34" s="60">
        <v>150</v>
      </c>
      <c r="G34" s="47"/>
      <c r="H34" s="60">
        <f t="shared" si="0"/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" customHeight="1">
      <c r="A35" s="84" t="s">
        <v>207</v>
      </c>
      <c r="B35" s="246" t="s">
        <v>208</v>
      </c>
      <c r="C35" s="247"/>
      <c r="D35" s="248"/>
      <c r="E35" s="22" t="s">
        <v>142</v>
      </c>
      <c r="F35" s="61">
        <v>200</v>
      </c>
      <c r="G35" s="22"/>
      <c r="H35" s="61">
        <f t="shared" si="0"/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5" customHeight="1">
      <c r="A36" s="83" t="s">
        <v>209</v>
      </c>
      <c r="B36" s="207" t="s">
        <v>210</v>
      </c>
      <c r="C36" s="208"/>
      <c r="D36" s="209"/>
      <c r="E36" s="47" t="s">
        <v>142</v>
      </c>
      <c r="F36" s="60">
        <v>350</v>
      </c>
      <c r="G36" s="47"/>
      <c r="H36" s="60">
        <f t="shared" si="0"/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5" customHeight="1">
      <c r="A37" s="84" t="s">
        <v>211</v>
      </c>
      <c r="B37" s="246" t="s">
        <v>212</v>
      </c>
      <c r="C37" s="247"/>
      <c r="D37" s="248"/>
      <c r="E37" s="22" t="s">
        <v>142</v>
      </c>
      <c r="F37" s="61">
        <v>350</v>
      </c>
      <c r="G37" s="22"/>
      <c r="H37" s="61">
        <f t="shared" si="0"/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5" customHeight="1">
      <c r="A38" s="82" t="s">
        <v>130</v>
      </c>
      <c r="B38" s="199" t="s">
        <v>213</v>
      </c>
      <c r="C38" s="200"/>
      <c r="D38" s="200"/>
      <c r="E38" s="200"/>
      <c r="F38" s="200"/>
      <c r="G38" s="200"/>
      <c r="H38" s="201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5" customHeight="1">
      <c r="A39" s="83" t="s">
        <v>166</v>
      </c>
      <c r="B39" s="196" t="s">
        <v>149</v>
      </c>
      <c r="C39" s="197"/>
      <c r="D39" s="198"/>
      <c r="E39" s="47" t="s">
        <v>102</v>
      </c>
      <c r="F39" s="60">
        <v>300</v>
      </c>
      <c r="G39" s="47"/>
      <c r="H39" s="60">
        <f aca="true" t="shared" si="1" ref="H39:H45">IF(G39=0,"",F39*G39)</f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5" customHeight="1">
      <c r="A40" s="84" t="s">
        <v>168</v>
      </c>
      <c r="B40" s="193" t="s">
        <v>206</v>
      </c>
      <c r="C40" s="194"/>
      <c r="D40" s="195"/>
      <c r="E40" s="22" t="s">
        <v>142</v>
      </c>
      <c r="F40" s="61">
        <v>250</v>
      </c>
      <c r="G40" s="22"/>
      <c r="H40" s="61">
        <f t="shared" si="1"/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5" customHeight="1">
      <c r="A41" s="83" t="s">
        <v>214</v>
      </c>
      <c r="B41" s="196" t="s">
        <v>179</v>
      </c>
      <c r="C41" s="197"/>
      <c r="D41" s="198"/>
      <c r="E41" s="47" t="s">
        <v>142</v>
      </c>
      <c r="F41" s="60">
        <v>200</v>
      </c>
      <c r="G41" s="47"/>
      <c r="H41" s="60">
        <f t="shared" si="1"/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5" customHeight="1">
      <c r="A42" s="84" t="s">
        <v>215</v>
      </c>
      <c r="B42" s="210" t="s">
        <v>216</v>
      </c>
      <c r="C42" s="211"/>
      <c r="D42" s="212"/>
      <c r="E42" s="22" t="s">
        <v>142</v>
      </c>
      <c r="F42" s="61">
        <v>200</v>
      </c>
      <c r="G42" s="22"/>
      <c r="H42" s="61">
        <f t="shared" si="1"/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5" customHeight="1">
      <c r="A43" s="83" t="s">
        <v>217</v>
      </c>
      <c r="B43" s="207" t="s">
        <v>210</v>
      </c>
      <c r="C43" s="208"/>
      <c r="D43" s="209"/>
      <c r="E43" s="47" t="s">
        <v>142</v>
      </c>
      <c r="F43" s="60">
        <v>350</v>
      </c>
      <c r="G43" s="47"/>
      <c r="H43" s="60">
        <f t="shared" si="1"/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5" customHeight="1">
      <c r="A44" s="84" t="s">
        <v>218</v>
      </c>
      <c r="B44" s="210" t="s">
        <v>212</v>
      </c>
      <c r="C44" s="211"/>
      <c r="D44" s="212"/>
      <c r="E44" s="22" t="s">
        <v>142</v>
      </c>
      <c r="F44" s="61">
        <v>350</v>
      </c>
      <c r="G44" s="22"/>
      <c r="H44" s="61">
        <f t="shared" si="1"/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5" customHeight="1">
      <c r="A45" s="83" t="s">
        <v>219</v>
      </c>
      <c r="B45" s="196" t="s">
        <v>220</v>
      </c>
      <c r="C45" s="197"/>
      <c r="D45" s="198"/>
      <c r="E45" s="47" t="s">
        <v>142</v>
      </c>
      <c r="F45" s="60">
        <v>200</v>
      </c>
      <c r="G45" s="47"/>
      <c r="H45" s="60">
        <f t="shared" si="1"/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5" customHeight="1">
      <c r="A46" s="82" t="s">
        <v>132</v>
      </c>
      <c r="B46" s="199" t="s">
        <v>221</v>
      </c>
      <c r="C46" s="200"/>
      <c r="D46" s="200"/>
      <c r="E46" s="200"/>
      <c r="F46" s="200"/>
      <c r="G46" s="200"/>
      <c r="H46" s="201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5" customHeight="1">
      <c r="A47" s="83" t="s">
        <v>171</v>
      </c>
      <c r="B47" s="196" t="s">
        <v>222</v>
      </c>
      <c r="C47" s="197"/>
      <c r="D47" s="198"/>
      <c r="E47" s="47" t="s">
        <v>102</v>
      </c>
      <c r="F47" s="60">
        <v>330</v>
      </c>
      <c r="G47" s="47"/>
      <c r="H47" s="60">
        <f aca="true" t="shared" si="2" ref="H47:H52">IF(G47=0,"",F47*G47)</f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5" customHeight="1">
      <c r="A48" s="84" t="s">
        <v>173</v>
      </c>
      <c r="B48" s="193" t="s">
        <v>206</v>
      </c>
      <c r="C48" s="194"/>
      <c r="D48" s="195"/>
      <c r="E48" s="22" t="s">
        <v>142</v>
      </c>
      <c r="F48" s="61">
        <v>300</v>
      </c>
      <c r="G48" s="22"/>
      <c r="H48" s="61">
        <f t="shared" si="2"/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5" customHeight="1">
      <c r="A49" s="83" t="s">
        <v>223</v>
      </c>
      <c r="B49" s="196" t="s">
        <v>179</v>
      </c>
      <c r="C49" s="197"/>
      <c r="D49" s="198"/>
      <c r="E49" s="47" t="s">
        <v>142</v>
      </c>
      <c r="F49" s="60">
        <v>200</v>
      </c>
      <c r="G49" s="47"/>
      <c r="H49" s="60">
        <f t="shared" si="2"/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5" customHeight="1">
      <c r="A50" s="84" t="s">
        <v>224</v>
      </c>
      <c r="B50" s="210" t="s">
        <v>216</v>
      </c>
      <c r="C50" s="211"/>
      <c r="D50" s="212"/>
      <c r="E50" s="22" t="s">
        <v>142</v>
      </c>
      <c r="F50" s="61">
        <v>200</v>
      </c>
      <c r="G50" s="22"/>
      <c r="H50" s="61">
        <f t="shared" si="2"/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5" customHeight="1">
      <c r="A51" s="83" t="s">
        <v>225</v>
      </c>
      <c r="B51" s="207" t="s">
        <v>210</v>
      </c>
      <c r="C51" s="208"/>
      <c r="D51" s="209"/>
      <c r="E51" s="47" t="s">
        <v>142</v>
      </c>
      <c r="F51" s="60">
        <v>350</v>
      </c>
      <c r="G51" s="47"/>
      <c r="H51" s="60">
        <f t="shared" si="2"/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5" customHeight="1">
      <c r="A52" s="84" t="s">
        <v>226</v>
      </c>
      <c r="B52" s="210" t="s">
        <v>212</v>
      </c>
      <c r="C52" s="211"/>
      <c r="D52" s="212"/>
      <c r="E52" s="22" t="s">
        <v>142</v>
      </c>
      <c r="F52" s="61">
        <v>350</v>
      </c>
      <c r="G52" s="22"/>
      <c r="H52" s="61">
        <f t="shared" si="2"/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5" customHeight="1">
      <c r="A53" s="82" t="s">
        <v>134</v>
      </c>
      <c r="B53" s="199" t="s">
        <v>165</v>
      </c>
      <c r="C53" s="200"/>
      <c r="D53" s="200"/>
      <c r="E53" s="200"/>
      <c r="F53" s="200"/>
      <c r="G53" s="200"/>
      <c r="H53" s="201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5" customHeight="1">
      <c r="A54" s="83" t="s">
        <v>174</v>
      </c>
      <c r="B54" s="196" t="s">
        <v>167</v>
      </c>
      <c r="C54" s="197"/>
      <c r="D54" s="198"/>
      <c r="E54" s="47" t="s">
        <v>142</v>
      </c>
      <c r="F54" s="60">
        <v>400</v>
      </c>
      <c r="G54" s="47"/>
      <c r="H54" s="60">
        <f t="shared" si="0"/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5" customHeight="1">
      <c r="A55" s="84" t="s">
        <v>176</v>
      </c>
      <c r="B55" s="193" t="s">
        <v>169</v>
      </c>
      <c r="C55" s="194"/>
      <c r="D55" s="195"/>
      <c r="E55" s="22" t="s">
        <v>142</v>
      </c>
      <c r="F55" s="61">
        <v>400</v>
      </c>
      <c r="G55" s="22"/>
      <c r="H55" s="61">
        <f t="shared" si="0"/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5" customHeight="1">
      <c r="A56" s="82" t="s">
        <v>227</v>
      </c>
      <c r="B56" s="199" t="s">
        <v>170</v>
      </c>
      <c r="C56" s="200"/>
      <c r="D56" s="200"/>
      <c r="E56" s="200"/>
      <c r="F56" s="200"/>
      <c r="G56" s="200"/>
      <c r="H56" s="201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5" customHeight="1">
      <c r="A57" s="83" t="s">
        <v>228</v>
      </c>
      <c r="B57" s="196" t="s">
        <v>172</v>
      </c>
      <c r="C57" s="197"/>
      <c r="D57" s="198"/>
      <c r="E57" s="47" t="s">
        <v>54</v>
      </c>
      <c r="F57" s="60">
        <v>3500</v>
      </c>
      <c r="G57" s="47"/>
      <c r="H57" s="60">
        <f t="shared" si="0"/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5" customHeight="1">
      <c r="A58" s="84" t="s">
        <v>228</v>
      </c>
      <c r="B58" s="193" t="s">
        <v>229</v>
      </c>
      <c r="C58" s="194"/>
      <c r="D58" s="195"/>
      <c r="E58" s="22" t="s">
        <v>54</v>
      </c>
      <c r="F58" s="61">
        <v>5000</v>
      </c>
      <c r="G58" s="22"/>
      <c r="H58" s="61">
        <f t="shared" si="0"/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5" customHeight="1">
      <c r="A59" s="82" t="s">
        <v>230</v>
      </c>
      <c r="B59" s="199" t="s">
        <v>231</v>
      </c>
      <c r="C59" s="200"/>
      <c r="D59" s="200"/>
      <c r="E59" s="200"/>
      <c r="F59" s="200"/>
      <c r="G59" s="200"/>
      <c r="H59" s="201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5" customHeight="1">
      <c r="A60" s="83" t="s">
        <v>232</v>
      </c>
      <c r="B60" s="196" t="s">
        <v>175</v>
      </c>
      <c r="C60" s="197"/>
      <c r="D60" s="198"/>
      <c r="E60" s="47" t="s">
        <v>123</v>
      </c>
      <c r="F60" s="60">
        <v>500</v>
      </c>
      <c r="G60" s="47"/>
      <c r="H60" s="60">
        <f t="shared" si="0"/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5" customHeight="1">
      <c r="A61" s="84" t="s">
        <v>233</v>
      </c>
      <c r="B61" s="193" t="s">
        <v>177</v>
      </c>
      <c r="C61" s="194"/>
      <c r="D61" s="195"/>
      <c r="E61" s="22" t="s">
        <v>123</v>
      </c>
      <c r="F61" s="61">
        <v>600</v>
      </c>
      <c r="G61" s="22"/>
      <c r="H61" s="61">
        <f t="shared" si="0"/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5" customHeight="1">
      <c r="A62" s="83" t="s">
        <v>234</v>
      </c>
      <c r="B62" s="196" t="s">
        <v>178</v>
      </c>
      <c r="C62" s="197"/>
      <c r="D62" s="198"/>
      <c r="E62" s="47" t="s">
        <v>123</v>
      </c>
      <c r="F62" s="60">
        <v>800</v>
      </c>
      <c r="G62" s="47"/>
      <c r="H62" s="60">
        <f t="shared" si="0"/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5" customHeight="1">
      <c r="A63" s="84" t="s">
        <v>235</v>
      </c>
      <c r="B63" s="193" t="s">
        <v>236</v>
      </c>
      <c r="C63" s="194"/>
      <c r="D63" s="195"/>
      <c r="E63" s="22" t="s">
        <v>54</v>
      </c>
      <c r="F63" s="61">
        <v>2500</v>
      </c>
      <c r="G63" s="22"/>
      <c r="H63" s="61">
        <f t="shared" si="0"/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5" customHeight="1">
      <c r="A64" s="240" t="str">
        <f>'7.1 Кровля 1'!A63</f>
        <v>Цены указаны в рублях с учетом НДС (18%)</v>
      </c>
      <c r="B64" s="240"/>
      <c r="C64" s="240"/>
      <c r="D64" s="241"/>
      <c r="E64" s="202" t="s">
        <v>3</v>
      </c>
      <c r="F64" s="203"/>
      <c r="G64" s="206">
        <f>SUM(H13:H63)</f>
        <v>0</v>
      </c>
      <c r="H64" s="206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5" customHeight="1">
      <c r="A65" s="242"/>
      <c r="B65" s="242"/>
      <c r="C65" s="242"/>
      <c r="D65" s="243"/>
      <c r="E65" s="204"/>
      <c r="F65" s="205"/>
      <c r="G65" s="206"/>
      <c r="H65" s="206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5" customHeight="1">
      <c r="A66" s="188" t="s">
        <v>244</v>
      </c>
      <c r="B66" s="188"/>
      <c r="C66" s="188"/>
      <c r="D66" s="188"/>
      <c r="E66" s="188"/>
      <c r="F66" s="188"/>
      <c r="G66" s="188"/>
      <c r="H66" s="18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5" customHeight="1">
      <c r="A67" s="188"/>
      <c r="B67" s="188"/>
      <c r="C67" s="188"/>
      <c r="D67" s="188"/>
      <c r="E67" s="188"/>
      <c r="F67" s="188"/>
      <c r="G67" s="188"/>
      <c r="H67" s="18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5" customHeight="1">
      <c r="A68" s="244" t="str">
        <f>Главная!A52</f>
        <v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v>
      </c>
      <c r="B68" s="244"/>
      <c r="C68" s="244"/>
      <c r="D68" s="244"/>
      <c r="E68" s="244"/>
      <c r="F68" s="244"/>
      <c r="G68" s="245" t="str">
        <f>Главная!L52</f>
        <v>ГРОТЕСК © 2014</v>
      </c>
      <c r="H68" s="245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244"/>
      <c r="B69" s="244"/>
      <c r="C69" s="244"/>
      <c r="D69" s="244"/>
      <c r="E69" s="244"/>
      <c r="F69" s="244"/>
      <c r="G69" s="245"/>
      <c r="H69" s="245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244"/>
      <c r="B70" s="244"/>
      <c r="C70" s="244"/>
      <c r="D70" s="244"/>
      <c r="E70" s="244"/>
      <c r="F70" s="244"/>
      <c r="G70" s="245"/>
      <c r="H70" s="245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73"/>
      <c r="B71" s="72"/>
      <c r="C71" s="35"/>
      <c r="D71" s="35"/>
      <c r="E71" s="73"/>
      <c r="F71" s="73"/>
      <c r="G71" s="73"/>
      <c r="H71" s="73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73"/>
      <c r="B72" s="72"/>
      <c r="C72" s="35"/>
      <c r="D72" s="35"/>
      <c r="E72" s="73"/>
      <c r="F72" s="73"/>
      <c r="G72" s="73"/>
      <c r="H72" s="73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73"/>
      <c r="B73" s="72"/>
      <c r="C73" s="35"/>
      <c r="D73" s="35"/>
      <c r="E73" s="73"/>
      <c r="F73" s="73"/>
      <c r="G73" s="73"/>
      <c r="H73" s="73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73"/>
      <c r="B74" s="72"/>
      <c r="C74" s="35"/>
      <c r="D74" s="35"/>
      <c r="E74" s="73"/>
      <c r="F74" s="73"/>
      <c r="G74" s="73"/>
      <c r="H74" s="73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73"/>
      <c r="B75" s="72"/>
      <c r="C75" s="35"/>
      <c r="D75" s="35"/>
      <c r="E75" s="73"/>
      <c r="F75" s="73"/>
      <c r="G75" s="73"/>
      <c r="H75" s="73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73"/>
      <c r="B76" s="72"/>
      <c r="C76" s="35"/>
      <c r="D76" s="35"/>
      <c r="E76" s="73"/>
      <c r="F76" s="73"/>
      <c r="G76" s="73"/>
      <c r="H76" s="73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73"/>
      <c r="B77" s="72"/>
      <c r="C77" s="35"/>
      <c r="D77" s="35"/>
      <c r="E77" s="73"/>
      <c r="F77" s="73"/>
      <c r="G77" s="73"/>
      <c r="H77" s="73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73"/>
      <c r="B78" s="72"/>
      <c r="C78" s="35"/>
      <c r="D78" s="35"/>
      <c r="E78" s="73"/>
      <c r="F78" s="73"/>
      <c r="G78" s="73"/>
      <c r="H78" s="73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73"/>
      <c r="B79" s="72"/>
      <c r="C79" s="35"/>
      <c r="D79" s="35"/>
      <c r="E79" s="73"/>
      <c r="F79" s="73"/>
      <c r="G79" s="73"/>
      <c r="H79" s="73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73"/>
      <c r="B80" s="72"/>
      <c r="C80" s="35"/>
      <c r="D80" s="35"/>
      <c r="E80" s="73"/>
      <c r="F80" s="73"/>
      <c r="G80" s="73"/>
      <c r="H80" s="73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73"/>
      <c r="B81" s="72"/>
      <c r="C81" s="35"/>
      <c r="D81" s="35"/>
      <c r="E81" s="73"/>
      <c r="F81" s="73"/>
      <c r="G81" s="73"/>
      <c r="H81" s="73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73"/>
      <c r="B82" s="72"/>
      <c r="C82" s="35"/>
      <c r="D82" s="35"/>
      <c r="E82" s="73"/>
      <c r="F82" s="73"/>
      <c r="G82" s="73"/>
      <c r="H82" s="73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73"/>
      <c r="B83" s="72"/>
      <c r="C83" s="35"/>
      <c r="D83" s="35"/>
      <c r="E83" s="73"/>
      <c r="F83" s="73"/>
      <c r="G83" s="73"/>
      <c r="H83" s="73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73"/>
      <c r="B84" s="72"/>
      <c r="C84" s="35"/>
      <c r="D84" s="35"/>
      <c r="E84" s="73"/>
      <c r="F84" s="73"/>
      <c r="G84" s="73"/>
      <c r="H84" s="73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73"/>
      <c r="B85" s="72"/>
      <c r="C85" s="35"/>
      <c r="D85" s="35"/>
      <c r="E85" s="73"/>
      <c r="F85" s="73"/>
      <c r="G85" s="73"/>
      <c r="H85" s="73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73"/>
      <c r="B86" s="72"/>
      <c r="C86" s="35"/>
      <c r="D86" s="35"/>
      <c r="E86" s="73"/>
      <c r="F86" s="73"/>
      <c r="G86" s="73"/>
      <c r="H86" s="73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73"/>
      <c r="B87" s="72"/>
      <c r="C87" s="35"/>
      <c r="D87" s="35"/>
      <c r="E87" s="73"/>
      <c r="F87" s="73"/>
      <c r="G87" s="73"/>
      <c r="H87" s="73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73"/>
      <c r="B88" s="72"/>
      <c r="C88" s="35"/>
      <c r="D88" s="35"/>
      <c r="E88" s="73"/>
      <c r="F88" s="73"/>
      <c r="G88" s="73"/>
      <c r="H88" s="73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150"/>
      <c r="B89" s="72"/>
      <c r="C89" s="35"/>
      <c r="D89" s="35"/>
      <c r="E89" s="150"/>
      <c r="F89" s="150"/>
      <c r="G89" s="150"/>
      <c r="H89" s="150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150"/>
      <c r="B90" s="72"/>
      <c r="C90" s="35"/>
      <c r="D90" s="35"/>
      <c r="E90" s="150"/>
      <c r="F90" s="150"/>
      <c r="G90" s="150"/>
      <c r="H90" s="150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150"/>
      <c r="B91" s="72"/>
      <c r="C91" s="35"/>
      <c r="D91" s="35"/>
      <c r="E91" s="150"/>
      <c r="F91" s="150"/>
      <c r="G91" s="150"/>
      <c r="H91" s="150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150"/>
      <c r="B92" s="72"/>
      <c r="C92" s="35"/>
      <c r="D92" s="35"/>
      <c r="E92" s="150"/>
      <c r="F92" s="150"/>
      <c r="G92" s="150"/>
      <c r="H92" s="150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150"/>
      <c r="B93" s="72"/>
      <c r="C93" s="35"/>
      <c r="D93" s="35"/>
      <c r="E93" s="150"/>
      <c r="F93" s="150"/>
      <c r="G93" s="150"/>
      <c r="H93" s="150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150"/>
      <c r="B94" s="72"/>
      <c r="C94" s="35"/>
      <c r="D94" s="35"/>
      <c r="E94" s="150"/>
      <c r="F94" s="150"/>
      <c r="G94" s="150"/>
      <c r="H94" s="150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150"/>
      <c r="B95" s="72"/>
      <c r="C95" s="35"/>
      <c r="D95" s="35"/>
      <c r="E95" s="150"/>
      <c r="F95" s="150"/>
      <c r="G95" s="150"/>
      <c r="H95" s="150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150"/>
      <c r="B96" s="72"/>
      <c r="C96" s="35"/>
      <c r="D96" s="35"/>
      <c r="E96" s="150"/>
      <c r="F96" s="150"/>
      <c r="G96" s="150"/>
      <c r="H96" s="150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150"/>
      <c r="B97" s="72"/>
      <c r="C97" s="35"/>
      <c r="D97" s="35"/>
      <c r="E97" s="150"/>
      <c r="F97" s="150"/>
      <c r="G97" s="150"/>
      <c r="H97" s="150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150"/>
      <c r="B98" s="72"/>
      <c r="C98" s="35"/>
      <c r="D98" s="35"/>
      <c r="E98" s="150"/>
      <c r="F98" s="150"/>
      <c r="G98" s="150"/>
      <c r="H98" s="150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150"/>
      <c r="B99" s="72"/>
      <c r="C99" s="35"/>
      <c r="D99" s="35"/>
      <c r="E99" s="150"/>
      <c r="F99" s="150"/>
      <c r="G99" s="150"/>
      <c r="H99" s="150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150"/>
      <c r="B100" s="72"/>
      <c r="C100" s="35"/>
      <c r="D100" s="35"/>
      <c r="E100" s="150"/>
      <c r="F100" s="150"/>
      <c r="G100" s="150"/>
      <c r="H100" s="150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150"/>
      <c r="B101" s="72"/>
      <c r="C101" s="35"/>
      <c r="D101" s="35"/>
      <c r="E101" s="150"/>
      <c r="F101" s="150"/>
      <c r="G101" s="150"/>
      <c r="H101" s="150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150"/>
      <c r="B102" s="72"/>
      <c r="C102" s="35"/>
      <c r="D102" s="35"/>
      <c r="E102" s="150"/>
      <c r="F102" s="150"/>
      <c r="G102" s="150"/>
      <c r="H102" s="150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150"/>
      <c r="B103" s="72"/>
      <c r="C103" s="35"/>
      <c r="D103" s="35"/>
      <c r="E103" s="150"/>
      <c r="F103" s="150"/>
      <c r="G103" s="150"/>
      <c r="H103" s="150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150"/>
      <c r="B104" s="72"/>
      <c r="C104" s="35"/>
      <c r="D104" s="35"/>
      <c r="E104" s="150"/>
      <c r="F104" s="150"/>
      <c r="G104" s="150"/>
      <c r="H104" s="150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150"/>
      <c r="B105" s="72"/>
      <c r="C105" s="35"/>
      <c r="D105" s="35"/>
      <c r="E105" s="150"/>
      <c r="F105" s="150"/>
      <c r="G105" s="150"/>
      <c r="H105" s="150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150"/>
      <c r="B106" s="72"/>
      <c r="C106" s="35"/>
      <c r="D106" s="35"/>
      <c r="E106" s="150"/>
      <c r="F106" s="150"/>
      <c r="G106" s="150"/>
      <c r="H106" s="150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150"/>
      <c r="B107" s="72"/>
      <c r="C107" s="35"/>
      <c r="D107" s="35"/>
      <c r="E107" s="150"/>
      <c r="F107" s="150"/>
      <c r="G107" s="150"/>
      <c r="H107" s="150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150"/>
      <c r="B108" s="72"/>
      <c r="C108" s="35"/>
      <c r="D108" s="35"/>
      <c r="E108" s="150"/>
      <c r="F108" s="150"/>
      <c r="G108" s="150"/>
      <c r="H108" s="150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20" ht="12.75">
      <c r="A109" s="150"/>
      <c r="B109" s="72"/>
      <c r="C109" s="35"/>
      <c r="D109" s="35"/>
      <c r="E109" s="150"/>
      <c r="F109" s="150"/>
      <c r="G109" s="150"/>
      <c r="H109" s="150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ht="12.75">
      <c r="A110" s="150"/>
      <c r="B110" s="72"/>
      <c r="C110" s="35"/>
      <c r="D110" s="35"/>
      <c r="E110" s="150"/>
      <c r="F110" s="150"/>
      <c r="G110" s="150"/>
      <c r="H110" s="150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ht="12.75">
      <c r="A111" s="150"/>
      <c r="B111" s="72"/>
      <c r="C111" s="35"/>
      <c r="D111" s="35"/>
      <c r="E111" s="150"/>
      <c r="F111" s="150"/>
      <c r="G111" s="150"/>
      <c r="H111" s="150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ht="12.75">
      <c r="A112" s="150"/>
      <c r="B112" s="72"/>
      <c r="C112" s="35"/>
      <c r="D112" s="35"/>
      <c r="E112" s="150"/>
      <c r="F112" s="150"/>
      <c r="G112" s="150"/>
      <c r="H112" s="150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ht="12.75">
      <c r="A113" s="150"/>
      <c r="B113" s="72"/>
      <c r="C113" s="35"/>
      <c r="D113" s="35"/>
      <c r="E113" s="150"/>
      <c r="F113" s="150"/>
      <c r="G113" s="150"/>
      <c r="H113" s="150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ht="12.75">
      <c r="A114" s="150"/>
      <c r="B114" s="72"/>
      <c r="C114" s="35"/>
      <c r="D114" s="35"/>
      <c r="E114" s="150"/>
      <c r="F114" s="150"/>
      <c r="G114" s="150"/>
      <c r="H114" s="150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ht="12.75">
      <c r="A115" s="150"/>
      <c r="B115" s="72"/>
      <c r="C115" s="35"/>
      <c r="D115" s="35"/>
      <c r="E115" s="150"/>
      <c r="F115" s="150"/>
      <c r="G115" s="150"/>
      <c r="H115" s="150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150"/>
      <c r="B116" s="72"/>
      <c r="C116" s="35"/>
      <c r="D116" s="35"/>
      <c r="E116" s="150"/>
      <c r="F116" s="150"/>
      <c r="G116" s="150"/>
      <c r="H116" s="150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ht="12.75">
      <c r="A117" s="150"/>
      <c r="B117" s="72"/>
      <c r="C117" s="35"/>
      <c r="D117" s="35"/>
      <c r="E117" s="150"/>
      <c r="F117" s="150"/>
      <c r="G117" s="150"/>
      <c r="H117" s="150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ht="12.75">
      <c r="A118" s="150"/>
      <c r="B118" s="72"/>
      <c r="C118" s="35"/>
      <c r="D118" s="35"/>
      <c r="E118" s="150"/>
      <c r="F118" s="150"/>
      <c r="G118" s="150"/>
      <c r="H118" s="150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ht="12.75">
      <c r="A119" s="150"/>
      <c r="B119" s="72"/>
      <c r="C119" s="35"/>
      <c r="D119" s="35"/>
      <c r="E119" s="150"/>
      <c r="F119" s="150"/>
      <c r="G119" s="150"/>
      <c r="H119" s="150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ht="12.75">
      <c r="A120" s="150"/>
      <c r="B120" s="72"/>
      <c r="C120" s="35"/>
      <c r="D120" s="35"/>
      <c r="E120" s="150"/>
      <c r="F120" s="150"/>
      <c r="G120" s="150"/>
      <c r="H120" s="150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ht="12.75">
      <c r="A121" s="150"/>
      <c r="B121" s="72"/>
      <c r="C121" s="35"/>
      <c r="D121" s="35"/>
      <c r="E121" s="150"/>
      <c r="F121" s="150"/>
      <c r="G121" s="150"/>
      <c r="H121" s="150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ht="12.75">
      <c r="A122" s="150"/>
      <c r="B122" s="72"/>
      <c r="C122" s="35"/>
      <c r="D122" s="35"/>
      <c r="E122" s="150"/>
      <c r="F122" s="150"/>
      <c r="G122" s="150"/>
      <c r="H122" s="150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ht="12.75">
      <c r="A123" s="150"/>
      <c r="B123" s="72"/>
      <c r="C123" s="35"/>
      <c r="D123" s="35"/>
      <c r="E123" s="150"/>
      <c r="F123" s="150"/>
      <c r="G123" s="150"/>
      <c r="H123" s="150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ht="12.75">
      <c r="A124" s="150"/>
      <c r="B124" s="72"/>
      <c r="C124" s="35"/>
      <c r="D124" s="35"/>
      <c r="E124" s="150"/>
      <c r="F124" s="150"/>
      <c r="G124" s="150"/>
      <c r="H124" s="150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ht="12.75">
      <c r="A125" s="150"/>
      <c r="B125" s="72"/>
      <c r="C125" s="35"/>
      <c r="D125" s="35"/>
      <c r="E125" s="150"/>
      <c r="F125" s="150"/>
      <c r="G125" s="150"/>
      <c r="H125" s="150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ht="12.75">
      <c r="A126" s="150"/>
      <c r="B126" s="72"/>
      <c r="C126" s="35"/>
      <c r="D126" s="35"/>
      <c r="E126" s="150"/>
      <c r="F126" s="150"/>
      <c r="G126" s="150"/>
      <c r="H126" s="150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150"/>
      <c r="B127" s="72"/>
      <c r="C127" s="35"/>
      <c r="D127" s="35"/>
      <c r="E127" s="150"/>
      <c r="F127" s="150"/>
      <c r="G127" s="150"/>
      <c r="H127" s="150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ht="12.75">
      <c r="A128" s="150"/>
      <c r="B128" s="72"/>
      <c r="C128" s="35"/>
      <c r="D128" s="35"/>
      <c r="E128" s="150"/>
      <c r="F128" s="150"/>
      <c r="G128" s="150"/>
      <c r="H128" s="150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ht="12.75">
      <c r="A129" s="150"/>
      <c r="B129" s="72"/>
      <c r="C129" s="35"/>
      <c r="D129" s="35"/>
      <c r="E129" s="150"/>
      <c r="F129" s="150"/>
      <c r="G129" s="150"/>
      <c r="H129" s="150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12.75">
      <c r="A130" s="150"/>
      <c r="B130" s="72"/>
      <c r="C130" s="35"/>
      <c r="D130" s="35"/>
      <c r="E130" s="150"/>
      <c r="F130" s="150"/>
      <c r="G130" s="150"/>
      <c r="H130" s="150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ht="12.75">
      <c r="A131" s="150"/>
      <c r="B131" s="72"/>
      <c r="C131" s="35"/>
      <c r="D131" s="35"/>
      <c r="E131" s="150"/>
      <c r="F131" s="150"/>
      <c r="G131" s="150"/>
      <c r="H131" s="150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ht="12.75">
      <c r="A132" s="150"/>
      <c r="B132" s="72"/>
      <c r="C132" s="35"/>
      <c r="D132" s="35"/>
      <c r="E132" s="150"/>
      <c r="F132" s="150"/>
      <c r="G132" s="150"/>
      <c r="H132" s="150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ht="12.75">
      <c r="A133" s="150"/>
      <c r="B133" s="72"/>
      <c r="C133" s="35"/>
      <c r="D133" s="35"/>
      <c r="E133" s="150"/>
      <c r="F133" s="150"/>
      <c r="G133" s="150"/>
      <c r="H133" s="150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150"/>
      <c r="B134" s="72"/>
      <c r="C134" s="35"/>
      <c r="D134" s="35"/>
      <c r="E134" s="150"/>
      <c r="F134" s="150"/>
      <c r="G134" s="150"/>
      <c r="H134" s="150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ht="12.75">
      <c r="A135" s="150"/>
      <c r="B135" s="72"/>
      <c r="C135" s="35"/>
      <c r="D135" s="35"/>
      <c r="E135" s="150"/>
      <c r="F135" s="150"/>
      <c r="G135" s="150"/>
      <c r="H135" s="150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2.75">
      <c r="A136" s="150"/>
      <c r="B136" s="72"/>
      <c r="C136" s="35"/>
      <c r="D136" s="35"/>
      <c r="E136" s="150"/>
      <c r="F136" s="150"/>
      <c r="G136" s="150"/>
      <c r="H136" s="150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2.75">
      <c r="A137" s="150"/>
      <c r="B137" s="72"/>
      <c r="C137" s="35"/>
      <c r="D137" s="35"/>
      <c r="E137" s="150"/>
      <c r="F137" s="150"/>
      <c r="G137" s="150"/>
      <c r="H137" s="150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2.75">
      <c r="A138" s="150"/>
      <c r="B138" s="72"/>
      <c r="C138" s="35"/>
      <c r="D138" s="35"/>
      <c r="E138" s="150"/>
      <c r="F138" s="150"/>
      <c r="G138" s="150"/>
      <c r="H138" s="150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150"/>
      <c r="B139" s="72"/>
      <c r="C139" s="35"/>
      <c r="D139" s="35"/>
      <c r="E139" s="150"/>
      <c r="F139" s="150"/>
      <c r="G139" s="150"/>
      <c r="H139" s="150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12.75">
      <c r="A140" s="150"/>
      <c r="B140" s="72"/>
      <c r="C140" s="35"/>
      <c r="D140" s="35"/>
      <c r="E140" s="150"/>
      <c r="F140" s="150"/>
      <c r="G140" s="150"/>
      <c r="H140" s="150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1:20" ht="12.75">
      <c r="A141" s="150"/>
      <c r="B141" s="72"/>
      <c r="C141" s="35"/>
      <c r="D141" s="35"/>
      <c r="E141" s="150"/>
      <c r="F141" s="150"/>
      <c r="G141" s="150"/>
      <c r="H141" s="150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1:20" ht="12.75">
      <c r="A142" s="150"/>
      <c r="B142" s="72"/>
      <c r="C142" s="35"/>
      <c r="D142" s="35"/>
      <c r="E142" s="150"/>
      <c r="F142" s="150"/>
      <c r="G142" s="150"/>
      <c r="H142" s="150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ht="12.75">
      <c r="A143" s="150"/>
      <c r="B143" s="72"/>
      <c r="C143" s="35"/>
      <c r="D143" s="35"/>
      <c r="E143" s="150"/>
      <c r="F143" s="150"/>
      <c r="G143" s="150"/>
      <c r="H143" s="150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2.75">
      <c r="A144" s="150"/>
      <c r="B144" s="72"/>
      <c r="C144" s="35"/>
      <c r="D144" s="35"/>
      <c r="E144" s="150"/>
      <c r="F144" s="150"/>
      <c r="G144" s="150"/>
      <c r="H144" s="150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2.75">
      <c r="A145" s="150"/>
      <c r="B145" s="72"/>
      <c r="C145" s="35"/>
      <c r="D145" s="35"/>
      <c r="E145" s="150"/>
      <c r="F145" s="150"/>
      <c r="G145" s="150"/>
      <c r="H145" s="150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2.75">
      <c r="A146" s="150"/>
      <c r="B146" s="72"/>
      <c r="C146" s="35"/>
      <c r="D146" s="35"/>
      <c r="E146" s="150"/>
      <c r="F146" s="150"/>
      <c r="G146" s="150"/>
      <c r="H146" s="150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2.75">
      <c r="A147" s="150"/>
      <c r="B147" s="72"/>
      <c r="C147" s="35"/>
      <c r="D147" s="35"/>
      <c r="E147" s="150"/>
      <c r="F147" s="150"/>
      <c r="G147" s="150"/>
      <c r="H147" s="15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2.75">
      <c r="A148" s="150"/>
      <c r="B148" s="72"/>
      <c r="C148" s="35"/>
      <c r="D148" s="35"/>
      <c r="E148" s="150"/>
      <c r="F148" s="150"/>
      <c r="G148" s="150"/>
      <c r="H148" s="150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2.75">
      <c r="A149" s="150"/>
      <c r="B149" s="72"/>
      <c r="C149" s="35"/>
      <c r="D149" s="35"/>
      <c r="E149" s="150"/>
      <c r="F149" s="150"/>
      <c r="G149" s="150"/>
      <c r="H149" s="150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2.75">
      <c r="A150" s="150"/>
      <c r="B150" s="72"/>
      <c r="C150" s="35"/>
      <c r="D150" s="35"/>
      <c r="E150" s="150"/>
      <c r="F150" s="150"/>
      <c r="G150" s="150"/>
      <c r="H150" s="150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2.75">
      <c r="A151" s="150"/>
      <c r="B151" s="72"/>
      <c r="C151" s="35"/>
      <c r="D151" s="35"/>
      <c r="E151" s="150"/>
      <c r="F151" s="150"/>
      <c r="G151" s="150"/>
      <c r="H151" s="150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2.75">
      <c r="A152" s="150"/>
      <c r="B152" s="72"/>
      <c r="C152" s="35"/>
      <c r="D152" s="35"/>
      <c r="E152" s="150"/>
      <c r="F152" s="150"/>
      <c r="G152" s="150"/>
      <c r="H152" s="150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1:20" ht="12.75">
      <c r="A153" s="150"/>
      <c r="B153" s="72"/>
      <c r="C153" s="35"/>
      <c r="D153" s="35"/>
      <c r="E153" s="150"/>
      <c r="F153" s="150"/>
      <c r="G153" s="150"/>
      <c r="H153" s="150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ht="12.75">
      <c r="A154" s="150"/>
      <c r="B154" s="72"/>
      <c r="C154" s="35"/>
      <c r="D154" s="35"/>
      <c r="E154" s="150"/>
      <c r="F154" s="150"/>
      <c r="G154" s="150"/>
      <c r="H154" s="150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1:20" ht="12.75">
      <c r="A155" s="150"/>
      <c r="B155" s="72"/>
      <c r="C155" s="35"/>
      <c r="D155" s="35"/>
      <c r="E155" s="150"/>
      <c r="F155" s="150"/>
      <c r="G155" s="150"/>
      <c r="H155" s="150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150"/>
      <c r="B156" s="72"/>
      <c r="C156" s="35"/>
      <c r="D156" s="35"/>
      <c r="E156" s="150"/>
      <c r="F156" s="150"/>
      <c r="G156" s="150"/>
      <c r="H156" s="150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1:20" ht="12.75">
      <c r="A157" s="150"/>
      <c r="B157" s="72"/>
      <c r="C157" s="35"/>
      <c r="D157" s="35"/>
      <c r="E157" s="150"/>
      <c r="F157" s="150"/>
      <c r="G157" s="150"/>
      <c r="H157" s="150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 ht="12.75">
      <c r="A158" s="150"/>
      <c r="B158" s="72"/>
      <c r="C158" s="35"/>
      <c r="D158" s="35"/>
      <c r="E158" s="150"/>
      <c r="F158" s="150"/>
      <c r="G158" s="150"/>
      <c r="H158" s="150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1:20" ht="12.75">
      <c r="A159" s="150"/>
      <c r="B159" s="72"/>
      <c r="C159" s="35"/>
      <c r="D159" s="35"/>
      <c r="E159" s="150"/>
      <c r="F159" s="150"/>
      <c r="G159" s="150"/>
      <c r="H159" s="150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1:20" ht="12.75">
      <c r="A160" s="150"/>
      <c r="B160" s="72"/>
      <c r="C160" s="35"/>
      <c r="D160" s="35"/>
      <c r="E160" s="150"/>
      <c r="F160" s="150"/>
      <c r="G160" s="150"/>
      <c r="H160" s="150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1:20" ht="12.75">
      <c r="A161" s="150"/>
      <c r="B161" s="72"/>
      <c r="C161" s="35"/>
      <c r="D161" s="35"/>
      <c r="E161" s="150"/>
      <c r="F161" s="150"/>
      <c r="G161" s="150"/>
      <c r="H161" s="150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ht="12.75">
      <c r="A162" s="150"/>
      <c r="B162" s="72"/>
      <c r="C162" s="35"/>
      <c r="D162" s="35"/>
      <c r="E162" s="150"/>
      <c r="F162" s="150"/>
      <c r="G162" s="150"/>
      <c r="H162" s="150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</sheetData>
  <sheetProtection/>
  <mergeCells count="68">
    <mergeCell ref="E1:H1"/>
    <mergeCell ref="A8:A9"/>
    <mergeCell ref="B8:B9"/>
    <mergeCell ref="C8:H9"/>
    <mergeCell ref="A10:A11"/>
    <mergeCell ref="B10:D11"/>
    <mergeCell ref="E10:E11"/>
    <mergeCell ref="F10:F11"/>
    <mergeCell ref="G10:G11"/>
    <mergeCell ref="H10:H11"/>
    <mergeCell ref="B12:H12"/>
    <mergeCell ref="B13:D13"/>
    <mergeCell ref="B14:D14"/>
    <mergeCell ref="B15:D15"/>
    <mergeCell ref="B16:D16"/>
    <mergeCell ref="B17:D17"/>
    <mergeCell ref="B18:D18"/>
    <mergeCell ref="B19:D19"/>
    <mergeCell ref="B20:D20"/>
    <mergeCell ref="B21:H21"/>
    <mergeCell ref="B22:D22"/>
    <mergeCell ref="B23:D23"/>
    <mergeCell ref="B37:D37"/>
    <mergeCell ref="B24:D24"/>
    <mergeCell ref="B25:D25"/>
    <mergeCell ref="B26:D26"/>
    <mergeCell ref="B28:D28"/>
    <mergeCell ref="B29:D29"/>
    <mergeCell ref="B30:D30"/>
    <mergeCell ref="B27:D27"/>
    <mergeCell ref="B44:D44"/>
    <mergeCell ref="B47:D47"/>
    <mergeCell ref="B31:H31"/>
    <mergeCell ref="B33:D33"/>
    <mergeCell ref="B34:D34"/>
    <mergeCell ref="B36:D36"/>
    <mergeCell ref="B38:H38"/>
    <mergeCell ref="B39:D39"/>
    <mergeCell ref="B32:D32"/>
    <mergeCell ref="B35:D35"/>
    <mergeCell ref="B54:D54"/>
    <mergeCell ref="B50:D50"/>
    <mergeCell ref="B52:D52"/>
    <mergeCell ref="B40:D40"/>
    <mergeCell ref="B41:D41"/>
    <mergeCell ref="B43:D43"/>
    <mergeCell ref="B45:D45"/>
    <mergeCell ref="B46:H46"/>
    <mergeCell ref="B48:D48"/>
    <mergeCell ref="B42:D42"/>
    <mergeCell ref="A68:F70"/>
    <mergeCell ref="G68:H70"/>
    <mergeCell ref="B58:D58"/>
    <mergeCell ref="B60:D60"/>
    <mergeCell ref="B61:D61"/>
    <mergeCell ref="B49:D49"/>
    <mergeCell ref="B51:D51"/>
    <mergeCell ref="B53:H53"/>
    <mergeCell ref="B55:D55"/>
    <mergeCell ref="B56:H56"/>
    <mergeCell ref="B62:D62"/>
    <mergeCell ref="A66:H67"/>
    <mergeCell ref="A64:D65"/>
    <mergeCell ref="B57:D57"/>
    <mergeCell ref="B59:H59"/>
    <mergeCell ref="B63:D63"/>
    <mergeCell ref="E64:F65"/>
    <mergeCell ref="G64:H65"/>
  </mergeCells>
  <hyperlinks>
    <hyperlink ref="E1:H1" location="Главная!A1" display="Вернуться к выбору прайс-листа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5.25390625" style="75" customWidth="1"/>
    <col min="2" max="4" width="20.75390625" style="75" customWidth="1"/>
    <col min="5" max="8" width="10.75390625" style="75" customWidth="1"/>
    <col min="9" max="16384" width="9.125" style="1" customWidth="1"/>
  </cols>
  <sheetData>
    <row r="1" spans="1:39" ht="15" customHeight="1">
      <c r="A1" s="78"/>
      <c r="B1" s="78"/>
      <c r="C1" s="78"/>
      <c r="D1" s="78"/>
      <c r="E1" s="249" t="s">
        <v>183</v>
      </c>
      <c r="F1" s="249"/>
      <c r="G1" s="249"/>
      <c r="H1" s="2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5" customHeight="1">
      <c r="A2" s="78"/>
      <c r="B2" s="91"/>
      <c r="C2" s="91"/>
      <c r="D2" s="91"/>
      <c r="E2" s="91"/>
      <c r="F2" s="91"/>
      <c r="G2" s="94"/>
      <c r="H2" s="78"/>
      <c r="I2" s="285"/>
      <c r="J2" s="28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ht="15" customHeight="1">
      <c r="A3" s="88"/>
      <c r="B3" s="90"/>
      <c r="C3" s="90"/>
      <c r="D3" s="90"/>
      <c r="E3" s="90"/>
      <c r="F3" s="91"/>
      <c r="G3" s="94"/>
      <c r="H3" s="78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ht="15" customHeight="1">
      <c r="A4" s="88"/>
      <c r="B4" s="104"/>
      <c r="C4" s="88"/>
      <c r="D4" s="104"/>
      <c r="E4" s="90"/>
      <c r="F4" s="91"/>
      <c r="G4" s="94"/>
      <c r="H4" s="78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ht="15" customHeight="1">
      <c r="A5" s="88"/>
      <c r="B5" s="104"/>
      <c r="C5" s="88"/>
      <c r="D5" s="104"/>
      <c r="E5" s="90"/>
      <c r="F5" s="91"/>
      <c r="G5" s="94"/>
      <c r="H5" s="78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ht="15" customHeight="1">
      <c r="A6" s="88"/>
      <c r="B6" s="105"/>
      <c r="C6" s="88"/>
      <c r="D6" s="104"/>
      <c r="E6" s="90"/>
      <c r="F6" s="91"/>
      <c r="G6" s="94"/>
      <c r="H6" s="78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ht="15" customHeight="1">
      <c r="A7" s="78"/>
      <c r="B7" s="78"/>
      <c r="C7" s="78"/>
      <c r="D7" s="78"/>
      <c r="E7" s="78"/>
      <c r="F7" s="78"/>
      <c r="G7" s="78"/>
      <c r="H7" s="78"/>
      <c r="I7" s="37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ht="15" customHeight="1">
      <c r="A8" s="270" t="s">
        <v>46</v>
      </c>
      <c r="B8" s="279">
        <f>Главная!B10</f>
        <v>41696</v>
      </c>
      <c r="C8" s="281" t="s">
        <v>245</v>
      </c>
      <c r="D8" s="281"/>
      <c r="E8" s="281"/>
      <c r="F8" s="281"/>
      <c r="G8" s="281"/>
      <c r="H8" s="281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ht="15" customHeight="1">
      <c r="A9" s="271"/>
      <c r="B9" s="280"/>
      <c r="C9" s="282"/>
      <c r="D9" s="282"/>
      <c r="E9" s="282"/>
      <c r="F9" s="282"/>
      <c r="G9" s="282"/>
      <c r="H9" s="28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5" customHeight="1">
      <c r="A10" s="272" t="s">
        <v>0</v>
      </c>
      <c r="B10" s="273" t="s">
        <v>1</v>
      </c>
      <c r="C10" s="274"/>
      <c r="D10" s="275"/>
      <c r="E10" s="283" t="s">
        <v>242</v>
      </c>
      <c r="F10" s="283" t="s">
        <v>243</v>
      </c>
      <c r="G10" s="283" t="s">
        <v>241</v>
      </c>
      <c r="H10" s="272" t="s">
        <v>2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ht="15" customHeight="1">
      <c r="A11" s="272"/>
      <c r="B11" s="276"/>
      <c r="C11" s="277"/>
      <c r="D11" s="278"/>
      <c r="E11" s="283"/>
      <c r="F11" s="283"/>
      <c r="G11" s="283"/>
      <c r="H11" s="272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ht="30" customHeight="1">
      <c r="A12" s="115" t="s">
        <v>96</v>
      </c>
      <c r="B12" s="261" t="s">
        <v>97</v>
      </c>
      <c r="C12" s="262"/>
      <c r="D12" s="263"/>
      <c r="E12" s="109" t="s">
        <v>98</v>
      </c>
      <c r="F12" s="110">
        <v>2100</v>
      </c>
      <c r="G12" s="109"/>
      <c r="H12" s="110">
        <f>IF(G12=0,"",F12*G12)</f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ht="30" customHeight="1">
      <c r="A13" s="116" t="s">
        <v>99</v>
      </c>
      <c r="B13" s="258" t="s">
        <v>100</v>
      </c>
      <c r="C13" s="259"/>
      <c r="D13" s="260"/>
      <c r="E13" s="111" t="s">
        <v>98</v>
      </c>
      <c r="F13" s="112">
        <v>3000</v>
      </c>
      <c r="G13" s="111"/>
      <c r="H13" s="11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30" customHeight="1">
      <c r="A14" s="99" t="s">
        <v>101</v>
      </c>
      <c r="B14" s="210" t="s">
        <v>282</v>
      </c>
      <c r="C14" s="211"/>
      <c r="D14" s="212"/>
      <c r="E14" s="18" t="s">
        <v>116</v>
      </c>
      <c r="F14" s="95">
        <v>900</v>
      </c>
      <c r="G14" s="18"/>
      <c r="H14" s="95">
        <f aca="true" t="shared" si="0" ref="H14:H24">IF(G14=0,"",F14*G14)</f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ht="30" customHeight="1">
      <c r="A15" s="100" t="s">
        <v>103</v>
      </c>
      <c r="B15" s="267" t="s">
        <v>104</v>
      </c>
      <c r="C15" s="268"/>
      <c r="D15" s="269"/>
      <c r="E15" s="17" t="s">
        <v>116</v>
      </c>
      <c r="F15" s="96">
        <v>800</v>
      </c>
      <c r="G15" s="17"/>
      <c r="H15" s="96">
        <f t="shared" si="0"/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ht="30" customHeight="1">
      <c r="A16" s="99" t="s">
        <v>105</v>
      </c>
      <c r="B16" s="210" t="s">
        <v>106</v>
      </c>
      <c r="C16" s="211"/>
      <c r="D16" s="212"/>
      <c r="E16" s="18" t="s">
        <v>116</v>
      </c>
      <c r="F16" s="95">
        <v>490</v>
      </c>
      <c r="G16" s="18"/>
      <c r="H16" s="95">
        <f t="shared" si="0"/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39" ht="30" customHeight="1">
      <c r="A17" s="117" t="s">
        <v>107</v>
      </c>
      <c r="B17" s="264" t="s">
        <v>108</v>
      </c>
      <c r="C17" s="265"/>
      <c r="D17" s="266"/>
      <c r="E17" s="113" t="s">
        <v>98</v>
      </c>
      <c r="F17" s="114">
        <v>2000</v>
      </c>
      <c r="G17" s="113"/>
      <c r="H17" s="114">
        <f t="shared" si="0"/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ht="30" customHeight="1">
      <c r="A18" s="99" t="s">
        <v>109</v>
      </c>
      <c r="B18" s="51" t="s">
        <v>110</v>
      </c>
      <c r="C18" s="52"/>
      <c r="D18" s="53"/>
      <c r="E18" s="18" t="s">
        <v>116</v>
      </c>
      <c r="F18" s="95">
        <v>400</v>
      </c>
      <c r="G18" s="18"/>
      <c r="H18" s="95">
        <f t="shared" si="0"/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 ht="30" customHeight="1">
      <c r="A19" s="117" t="s">
        <v>111</v>
      </c>
      <c r="B19" s="264" t="s">
        <v>112</v>
      </c>
      <c r="C19" s="265"/>
      <c r="D19" s="266"/>
      <c r="E19" s="113" t="s">
        <v>54</v>
      </c>
      <c r="F19" s="114">
        <v>7000</v>
      </c>
      <c r="G19" s="113"/>
      <c r="H19" s="114">
        <f t="shared" si="0"/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ht="30" customHeight="1">
      <c r="A20" s="118" t="s">
        <v>113</v>
      </c>
      <c r="B20" s="261" t="s">
        <v>246</v>
      </c>
      <c r="C20" s="262"/>
      <c r="D20" s="263"/>
      <c r="E20" s="119" t="s">
        <v>98</v>
      </c>
      <c r="F20" s="120">
        <v>2500</v>
      </c>
      <c r="G20" s="119"/>
      <c r="H20" s="120">
        <f t="shared" si="0"/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30" customHeight="1">
      <c r="A21" s="100" t="s">
        <v>114</v>
      </c>
      <c r="B21" s="267" t="s">
        <v>115</v>
      </c>
      <c r="C21" s="268"/>
      <c r="D21" s="269"/>
      <c r="E21" s="17" t="s">
        <v>116</v>
      </c>
      <c r="F21" s="96">
        <v>1200</v>
      </c>
      <c r="G21" s="17"/>
      <c r="H21" s="96">
        <f t="shared" si="0"/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30" customHeight="1">
      <c r="A22" s="101" t="s">
        <v>117</v>
      </c>
      <c r="B22" s="261" t="s">
        <v>118</v>
      </c>
      <c r="C22" s="262"/>
      <c r="D22" s="263"/>
      <c r="E22" s="92" t="s">
        <v>116</v>
      </c>
      <c r="F22" s="97">
        <v>800</v>
      </c>
      <c r="G22" s="92"/>
      <c r="H22" s="97">
        <f t="shared" si="0"/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30" customHeight="1">
      <c r="A23" s="102" t="s">
        <v>119</v>
      </c>
      <c r="B23" s="264" t="s">
        <v>120</v>
      </c>
      <c r="C23" s="265"/>
      <c r="D23" s="266"/>
      <c r="E23" s="93" t="s">
        <v>54</v>
      </c>
      <c r="F23" s="98">
        <v>500</v>
      </c>
      <c r="G23" s="93"/>
      <c r="H23" s="98">
        <f t="shared" si="0"/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30" customHeight="1">
      <c r="A24" s="101" t="s">
        <v>121</v>
      </c>
      <c r="B24" s="261" t="s">
        <v>122</v>
      </c>
      <c r="C24" s="262"/>
      <c r="D24" s="263"/>
      <c r="E24" s="92" t="s">
        <v>123</v>
      </c>
      <c r="F24" s="97">
        <v>1800</v>
      </c>
      <c r="G24" s="92"/>
      <c r="H24" s="97">
        <f t="shared" si="0"/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ht="15" customHeight="1">
      <c r="A25" s="252" t="str">
        <f>'7.1 Кровля 1'!A63</f>
        <v>Цены указаны в рублях с учетом НДС (18%)</v>
      </c>
      <c r="B25" s="253"/>
      <c r="C25" s="253"/>
      <c r="D25" s="254"/>
      <c r="E25" s="286" t="s">
        <v>3</v>
      </c>
      <c r="F25" s="287"/>
      <c r="G25" s="290"/>
      <c r="H25" s="291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s="2" customFormat="1" ht="15" customHeight="1">
      <c r="A26" s="255"/>
      <c r="B26" s="255"/>
      <c r="C26" s="255"/>
      <c r="D26" s="256"/>
      <c r="E26" s="288"/>
      <c r="F26" s="289"/>
      <c r="G26" s="292"/>
      <c r="H26" s="293"/>
      <c r="I26" s="36"/>
      <c r="J26" s="36"/>
      <c r="K26" s="35"/>
      <c r="L26" s="35"/>
      <c r="M26" s="3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15" customHeight="1">
      <c r="A27" s="78"/>
      <c r="B27" s="91"/>
      <c r="C27" s="91"/>
      <c r="D27" s="91"/>
      <c r="E27" s="91"/>
      <c r="F27" s="91"/>
      <c r="G27" s="91"/>
      <c r="H27" s="78"/>
      <c r="I27" s="35"/>
      <c r="J27" s="35"/>
      <c r="K27" s="36"/>
      <c r="L27" s="36"/>
      <c r="M27" s="3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" customHeight="1">
      <c r="A28" s="153" t="str">
        <f>Главная!A52</f>
        <v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v>
      </c>
      <c r="B28" s="153"/>
      <c r="C28" s="153"/>
      <c r="D28" s="153"/>
      <c r="E28" s="153"/>
      <c r="F28" s="153"/>
      <c r="G28" s="257" t="str">
        <f>Главная!L52</f>
        <v>ГРОТЕСК © 2014</v>
      </c>
      <c r="H28" s="25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ht="15" customHeight="1">
      <c r="A29" s="153"/>
      <c r="B29" s="153"/>
      <c r="C29" s="153"/>
      <c r="D29" s="153"/>
      <c r="E29" s="153"/>
      <c r="F29" s="153"/>
      <c r="G29" s="257"/>
      <c r="H29" s="25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" customHeight="1">
      <c r="A30" s="153"/>
      <c r="B30" s="153"/>
      <c r="C30" s="153"/>
      <c r="D30" s="153"/>
      <c r="E30" s="153"/>
      <c r="F30" s="153"/>
      <c r="G30" s="257"/>
      <c r="H30" s="257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ht="12.75">
      <c r="A31" s="73"/>
      <c r="B31" s="73"/>
      <c r="C31" s="73"/>
      <c r="D31" s="73"/>
      <c r="E31" s="73"/>
      <c r="F31" s="73"/>
      <c r="G31" s="73"/>
      <c r="H31" s="73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ht="12.75">
      <c r="A32" s="73"/>
      <c r="B32" s="73"/>
      <c r="C32" s="73"/>
      <c r="D32" s="73"/>
      <c r="E32" s="73"/>
      <c r="F32" s="73"/>
      <c r="G32" s="73"/>
      <c r="H32" s="73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ht="12.75">
      <c r="A33" s="73"/>
      <c r="B33" s="73"/>
      <c r="C33" s="73"/>
      <c r="D33" s="73"/>
      <c r="E33" s="73"/>
      <c r="F33" s="73"/>
      <c r="G33" s="73"/>
      <c r="H33" s="73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2.75">
      <c r="A34" s="73"/>
      <c r="B34" s="284"/>
      <c r="C34" s="284"/>
      <c r="D34" s="284"/>
      <c r="E34" s="284"/>
      <c r="F34" s="73"/>
      <c r="G34" s="73"/>
      <c r="H34" s="73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2.75">
      <c r="A35" s="73"/>
      <c r="B35" s="73"/>
      <c r="C35" s="73"/>
      <c r="D35" s="73"/>
      <c r="E35" s="73"/>
      <c r="F35" s="73"/>
      <c r="G35" s="73"/>
      <c r="H35" s="73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2.75">
      <c r="A36" s="73"/>
      <c r="B36" s="73"/>
      <c r="C36" s="73"/>
      <c r="D36" s="73"/>
      <c r="E36" s="73"/>
      <c r="F36" s="73"/>
      <c r="G36" s="73"/>
      <c r="H36" s="73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 ht="12.75">
      <c r="A37" s="73"/>
      <c r="B37" s="73"/>
      <c r="C37" s="73"/>
      <c r="D37" s="73"/>
      <c r="E37" s="73"/>
      <c r="F37" s="73"/>
      <c r="G37" s="73"/>
      <c r="H37" s="73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ht="12.75">
      <c r="A38" s="73"/>
      <c r="B38" s="73"/>
      <c r="C38" s="73"/>
      <c r="D38" s="73"/>
      <c r="E38" s="73"/>
      <c r="F38" s="73"/>
      <c r="G38" s="73"/>
      <c r="H38" s="73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ht="12.75">
      <c r="A39" s="73"/>
      <c r="B39" s="73"/>
      <c r="C39" s="73"/>
      <c r="D39" s="73"/>
      <c r="E39" s="73"/>
      <c r="F39" s="73"/>
      <c r="G39" s="73"/>
      <c r="H39" s="73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12.75">
      <c r="A40" s="73"/>
      <c r="B40" s="73"/>
      <c r="C40" s="73"/>
      <c r="D40" s="73"/>
      <c r="E40" s="73"/>
      <c r="F40" s="73"/>
      <c r="G40" s="73"/>
      <c r="H40" s="73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2.75">
      <c r="A41" s="73"/>
      <c r="B41" s="73"/>
      <c r="C41" s="73"/>
      <c r="D41" s="73"/>
      <c r="E41" s="73"/>
      <c r="F41" s="73"/>
      <c r="G41" s="73"/>
      <c r="H41" s="73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2.75">
      <c r="A42" s="73"/>
      <c r="B42" s="73"/>
      <c r="C42" s="73"/>
      <c r="D42" s="73"/>
      <c r="E42" s="73"/>
      <c r="F42" s="73"/>
      <c r="G42" s="73"/>
      <c r="H42" s="73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2.75">
      <c r="A43" s="73"/>
      <c r="B43" s="73"/>
      <c r="C43" s="73"/>
      <c r="D43" s="73"/>
      <c r="E43" s="73"/>
      <c r="F43" s="73"/>
      <c r="G43" s="73"/>
      <c r="H43" s="73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2.75">
      <c r="A44" s="73"/>
      <c r="B44" s="73"/>
      <c r="C44" s="73"/>
      <c r="D44" s="73"/>
      <c r="E44" s="73"/>
      <c r="F44" s="73"/>
      <c r="G44" s="73"/>
      <c r="H44" s="73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ht="12.75">
      <c r="A45" s="73"/>
      <c r="B45" s="73"/>
      <c r="C45" s="73"/>
      <c r="D45" s="73"/>
      <c r="E45" s="73"/>
      <c r="F45" s="73"/>
      <c r="G45" s="73"/>
      <c r="H45" s="73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2.75">
      <c r="A46" s="73"/>
      <c r="B46" s="73"/>
      <c r="C46" s="73"/>
      <c r="D46" s="73"/>
      <c r="E46" s="73"/>
      <c r="F46" s="73"/>
      <c r="G46" s="73"/>
      <c r="H46" s="73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2.75">
      <c r="A47" s="73"/>
      <c r="B47" s="73"/>
      <c r="C47" s="73"/>
      <c r="D47" s="73"/>
      <c r="E47" s="73"/>
      <c r="F47" s="73"/>
      <c r="G47" s="73"/>
      <c r="H47" s="73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73"/>
      <c r="B48" s="73"/>
      <c r="C48" s="73"/>
      <c r="D48" s="73"/>
      <c r="E48" s="73"/>
      <c r="F48" s="73"/>
      <c r="G48" s="73"/>
      <c r="H48" s="73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2.75">
      <c r="A49" s="73"/>
      <c r="B49" s="73"/>
      <c r="C49" s="73"/>
      <c r="D49" s="73"/>
      <c r="E49" s="73"/>
      <c r="F49" s="73"/>
      <c r="G49" s="73"/>
      <c r="H49" s="73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2.75">
      <c r="A50" s="73"/>
      <c r="B50" s="73"/>
      <c r="C50" s="73"/>
      <c r="D50" s="73"/>
      <c r="E50" s="73"/>
      <c r="F50" s="73"/>
      <c r="G50" s="73"/>
      <c r="H50" s="73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 ht="12.75">
      <c r="A51" s="73"/>
      <c r="B51" s="73"/>
      <c r="C51" s="73"/>
      <c r="D51" s="73"/>
      <c r="E51" s="73"/>
      <c r="F51" s="73"/>
      <c r="G51" s="73"/>
      <c r="H51" s="73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 ht="12.75">
      <c r="A52" s="73"/>
      <c r="B52" s="73"/>
      <c r="C52" s="73"/>
      <c r="D52" s="73"/>
      <c r="E52" s="73"/>
      <c r="F52" s="73"/>
      <c r="G52" s="73"/>
      <c r="H52" s="7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" ht="12.75">
      <c r="A53" s="73"/>
      <c r="B53" s="73"/>
      <c r="C53" s="73"/>
      <c r="D53" s="73"/>
      <c r="E53" s="73"/>
      <c r="F53" s="73"/>
      <c r="G53" s="73"/>
      <c r="H53" s="7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 ht="12.75">
      <c r="A54" s="73"/>
      <c r="B54" s="73"/>
      <c r="C54" s="73"/>
      <c r="D54" s="73"/>
      <c r="E54" s="73"/>
      <c r="F54" s="73"/>
      <c r="G54" s="73"/>
      <c r="H54" s="73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9" ht="12.75">
      <c r="A55" s="73"/>
      <c r="B55" s="73"/>
      <c r="C55" s="73"/>
      <c r="D55" s="73"/>
      <c r="E55" s="73"/>
      <c r="F55" s="73"/>
      <c r="G55" s="73"/>
      <c r="H55" s="73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 ht="12.75">
      <c r="A56" s="73"/>
      <c r="B56" s="73"/>
      <c r="C56" s="73"/>
      <c r="D56" s="73"/>
      <c r="E56" s="73"/>
      <c r="F56" s="73"/>
      <c r="G56" s="73"/>
      <c r="H56" s="73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39" ht="12.75">
      <c r="A57" s="73"/>
      <c r="B57" s="73"/>
      <c r="C57" s="73"/>
      <c r="D57" s="73"/>
      <c r="E57" s="73"/>
      <c r="F57" s="73"/>
      <c r="G57" s="73"/>
      <c r="H57" s="73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 ht="12.75">
      <c r="A58" s="73"/>
      <c r="B58" s="73"/>
      <c r="C58" s="73"/>
      <c r="D58" s="73"/>
      <c r="E58" s="73"/>
      <c r="F58" s="73"/>
      <c r="G58" s="73"/>
      <c r="H58" s="73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" ht="12.75">
      <c r="A59" s="73"/>
      <c r="B59" s="73"/>
      <c r="C59" s="73"/>
      <c r="D59" s="73"/>
      <c r="E59" s="73"/>
      <c r="F59" s="73"/>
      <c r="G59" s="73"/>
      <c r="H59" s="73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 ht="12.75">
      <c r="A60" s="73"/>
      <c r="B60" s="73"/>
      <c r="C60" s="73"/>
      <c r="D60" s="73"/>
      <c r="E60" s="73"/>
      <c r="F60" s="73"/>
      <c r="G60" s="73"/>
      <c r="H60" s="73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9" ht="12.75">
      <c r="A61" s="73"/>
      <c r="B61" s="73"/>
      <c r="C61" s="73"/>
      <c r="D61" s="73"/>
      <c r="E61" s="73"/>
      <c r="F61" s="73"/>
      <c r="G61" s="73"/>
      <c r="H61" s="73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ht="12.75">
      <c r="A62" s="73"/>
      <c r="B62" s="73"/>
      <c r="C62" s="73"/>
      <c r="D62" s="73"/>
      <c r="E62" s="73"/>
      <c r="F62" s="73"/>
      <c r="G62" s="73"/>
      <c r="H62" s="73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" ht="12.75">
      <c r="A63" s="73"/>
      <c r="B63" s="73"/>
      <c r="C63" s="73"/>
      <c r="D63" s="73"/>
      <c r="E63" s="73"/>
      <c r="F63" s="73"/>
      <c r="G63" s="73"/>
      <c r="H63" s="73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 ht="12.75">
      <c r="A64" s="73"/>
      <c r="B64" s="73"/>
      <c r="C64" s="73"/>
      <c r="D64" s="73"/>
      <c r="E64" s="73"/>
      <c r="F64" s="73"/>
      <c r="G64" s="73"/>
      <c r="H64" s="73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39" ht="12.75">
      <c r="A65" s="73"/>
      <c r="B65" s="73"/>
      <c r="C65" s="73"/>
      <c r="D65" s="73"/>
      <c r="E65" s="73"/>
      <c r="F65" s="73"/>
      <c r="G65" s="73"/>
      <c r="H65" s="7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ht="12.75">
      <c r="A66" s="73"/>
      <c r="B66" s="73"/>
      <c r="C66" s="73"/>
      <c r="D66" s="73"/>
      <c r="E66" s="73"/>
      <c r="F66" s="73"/>
      <c r="G66" s="73"/>
      <c r="H66" s="73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39" ht="12.75">
      <c r="A67" s="73"/>
      <c r="B67" s="73"/>
      <c r="C67" s="73"/>
      <c r="D67" s="73"/>
      <c r="E67" s="73"/>
      <c r="F67" s="73"/>
      <c r="G67" s="73"/>
      <c r="H67" s="73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39" ht="12.75">
      <c r="A68" s="73"/>
      <c r="B68" s="73"/>
      <c r="C68" s="73"/>
      <c r="D68" s="73"/>
      <c r="E68" s="73"/>
      <c r="F68" s="73"/>
      <c r="G68" s="73"/>
      <c r="H68" s="73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ht="12.75">
      <c r="A69" s="73"/>
      <c r="B69" s="73"/>
      <c r="C69" s="73"/>
      <c r="D69" s="73"/>
      <c r="E69" s="73"/>
      <c r="F69" s="73"/>
      <c r="G69" s="73"/>
      <c r="H69" s="73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12.75">
      <c r="A70" s="73"/>
      <c r="B70" s="73"/>
      <c r="C70" s="73"/>
      <c r="D70" s="73"/>
      <c r="E70" s="73"/>
      <c r="F70" s="73"/>
      <c r="G70" s="73"/>
      <c r="H70" s="73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1:39" ht="12.75">
      <c r="A71" s="73"/>
      <c r="B71" s="73"/>
      <c r="C71" s="73"/>
      <c r="D71" s="73"/>
      <c r="E71" s="73"/>
      <c r="F71" s="73"/>
      <c r="G71" s="73"/>
      <c r="H71" s="73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ht="12.75">
      <c r="A72" s="73"/>
      <c r="B72" s="73"/>
      <c r="C72" s="73"/>
      <c r="D72" s="73"/>
      <c r="E72" s="73"/>
      <c r="F72" s="73"/>
      <c r="G72" s="73"/>
      <c r="H72" s="73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1:39" ht="12.75">
      <c r="A73" s="73"/>
      <c r="B73" s="73"/>
      <c r="C73" s="73"/>
      <c r="D73" s="73"/>
      <c r="E73" s="73"/>
      <c r="F73" s="73"/>
      <c r="G73" s="73"/>
      <c r="H73" s="73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39" ht="12.75">
      <c r="A74" s="73"/>
      <c r="B74" s="73"/>
      <c r="C74" s="73"/>
      <c r="D74" s="73"/>
      <c r="E74" s="73"/>
      <c r="F74" s="73"/>
      <c r="G74" s="73"/>
      <c r="H74" s="73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9" ht="12.75">
      <c r="A75" s="73"/>
      <c r="B75" s="73"/>
      <c r="C75" s="73"/>
      <c r="D75" s="73"/>
      <c r="E75" s="73"/>
      <c r="F75" s="73"/>
      <c r="G75" s="73"/>
      <c r="H75" s="73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1:39" ht="12.75">
      <c r="A76" s="73"/>
      <c r="B76" s="73"/>
      <c r="C76" s="73"/>
      <c r="D76" s="73"/>
      <c r="E76" s="73"/>
      <c r="F76" s="73"/>
      <c r="G76" s="73"/>
      <c r="H76" s="73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1:39" ht="12.75">
      <c r="A77" s="73"/>
      <c r="B77" s="73"/>
      <c r="C77" s="73"/>
      <c r="D77" s="73"/>
      <c r="E77" s="73"/>
      <c r="F77" s="73"/>
      <c r="G77" s="73"/>
      <c r="H77" s="73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1:39" ht="12.75">
      <c r="A78" s="73"/>
      <c r="B78" s="73"/>
      <c r="C78" s="73"/>
      <c r="D78" s="73"/>
      <c r="E78" s="73"/>
      <c r="F78" s="73"/>
      <c r="G78" s="73"/>
      <c r="H78" s="73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1:39" ht="12.75">
      <c r="A79" s="73"/>
      <c r="B79" s="73"/>
      <c r="C79" s="73"/>
      <c r="D79" s="73"/>
      <c r="E79" s="73"/>
      <c r="F79" s="73"/>
      <c r="G79" s="73"/>
      <c r="H79" s="73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1:39" ht="12.75">
      <c r="A80" s="73"/>
      <c r="B80" s="73"/>
      <c r="C80" s="73"/>
      <c r="D80" s="73"/>
      <c r="E80" s="73"/>
      <c r="F80" s="73"/>
      <c r="G80" s="73"/>
      <c r="H80" s="73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1:39" ht="12.75">
      <c r="A81" s="73"/>
      <c r="B81" s="73"/>
      <c r="C81" s="73"/>
      <c r="D81" s="73"/>
      <c r="E81" s="73"/>
      <c r="F81" s="73"/>
      <c r="G81" s="73"/>
      <c r="H81" s="73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1:39" ht="12.75">
      <c r="A82" s="73"/>
      <c r="B82" s="73"/>
      <c r="C82" s="73"/>
      <c r="D82" s="73"/>
      <c r="E82" s="73"/>
      <c r="F82" s="73"/>
      <c r="G82" s="73"/>
      <c r="H82" s="73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1:39" ht="12.75">
      <c r="A83" s="73"/>
      <c r="B83" s="73"/>
      <c r="C83" s="73"/>
      <c r="D83" s="73"/>
      <c r="E83" s="73"/>
      <c r="F83" s="73"/>
      <c r="G83" s="73"/>
      <c r="H83" s="73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1:39" ht="12.75">
      <c r="A84" s="73"/>
      <c r="B84" s="73"/>
      <c r="C84" s="73"/>
      <c r="D84" s="73"/>
      <c r="E84" s="73"/>
      <c r="F84" s="73"/>
      <c r="G84" s="73"/>
      <c r="H84" s="73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1:39" ht="12.75">
      <c r="A85" s="73"/>
      <c r="B85" s="73"/>
      <c r="C85" s="73"/>
      <c r="D85" s="73"/>
      <c r="E85" s="73"/>
      <c r="F85" s="73"/>
      <c r="G85" s="73"/>
      <c r="H85" s="73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1:39" ht="12.75">
      <c r="A86" s="73"/>
      <c r="B86" s="73"/>
      <c r="C86" s="73"/>
      <c r="D86" s="73"/>
      <c r="E86" s="73"/>
      <c r="F86" s="73"/>
      <c r="G86" s="73"/>
      <c r="H86" s="73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1:39" ht="12.75">
      <c r="A87" s="73"/>
      <c r="B87" s="73"/>
      <c r="C87" s="73"/>
      <c r="D87" s="73"/>
      <c r="E87" s="73"/>
      <c r="F87" s="73"/>
      <c r="G87" s="73"/>
      <c r="H87" s="73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1:39" ht="12.75">
      <c r="A88" s="73"/>
      <c r="B88" s="73"/>
      <c r="C88" s="73"/>
      <c r="D88" s="73"/>
      <c r="E88" s="73"/>
      <c r="F88" s="73"/>
      <c r="G88" s="73"/>
      <c r="H88" s="73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1:39" ht="12.75">
      <c r="A89" s="73"/>
      <c r="B89" s="73"/>
      <c r="C89" s="73"/>
      <c r="D89" s="73"/>
      <c r="E89" s="73"/>
      <c r="F89" s="73"/>
      <c r="G89" s="73"/>
      <c r="H89" s="73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1:39" ht="12.75">
      <c r="A90" s="73"/>
      <c r="B90" s="73"/>
      <c r="C90" s="73"/>
      <c r="D90" s="73"/>
      <c r="E90" s="73"/>
      <c r="F90" s="73"/>
      <c r="G90" s="73"/>
      <c r="H90" s="73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1:39" ht="12.75">
      <c r="A91" s="73"/>
      <c r="B91" s="73"/>
      <c r="C91" s="73"/>
      <c r="D91" s="73"/>
      <c r="E91" s="73"/>
      <c r="F91" s="73"/>
      <c r="G91" s="73"/>
      <c r="H91" s="73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1:39" ht="12.75">
      <c r="A92" s="73"/>
      <c r="B92" s="73"/>
      <c r="C92" s="73"/>
      <c r="D92" s="73"/>
      <c r="E92" s="73"/>
      <c r="F92" s="73"/>
      <c r="G92" s="73"/>
      <c r="H92" s="73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1:39" ht="12.75">
      <c r="A93" s="73"/>
      <c r="B93" s="73"/>
      <c r="C93" s="73"/>
      <c r="D93" s="73"/>
      <c r="E93" s="73"/>
      <c r="F93" s="73"/>
      <c r="G93" s="73"/>
      <c r="H93" s="73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1:39" ht="12.75">
      <c r="A94" s="73"/>
      <c r="B94" s="73"/>
      <c r="C94" s="73"/>
      <c r="D94" s="73"/>
      <c r="E94" s="73"/>
      <c r="F94" s="73"/>
      <c r="G94" s="73"/>
      <c r="H94" s="73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1:39" ht="12.75">
      <c r="A95" s="73"/>
      <c r="B95" s="73"/>
      <c r="C95" s="73"/>
      <c r="D95" s="73"/>
      <c r="E95" s="73"/>
      <c r="F95" s="73"/>
      <c r="G95" s="73"/>
      <c r="H95" s="73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1:39" ht="12.75">
      <c r="A96" s="73"/>
      <c r="B96" s="73"/>
      <c r="C96" s="73"/>
      <c r="D96" s="73"/>
      <c r="E96" s="73"/>
      <c r="F96" s="73"/>
      <c r="G96" s="73"/>
      <c r="H96" s="73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1:39" ht="12.75">
      <c r="A97" s="73"/>
      <c r="B97" s="73"/>
      <c r="C97" s="73"/>
      <c r="D97" s="73"/>
      <c r="E97" s="73"/>
      <c r="F97" s="73"/>
      <c r="G97" s="73"/>
      <c r="H97" s="73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1:39" ht="12.75">
      <c r="A98" s="73"/>
      <c r="B98" s="73"/>
      <c r="C98" s="73"/>
      <c r="D98" s="73"/>
      <c r="E98" s="73"/>
      <c r="F98" s="73"/>
      <c r="G98" s="73"/>
      <c r="H98" s="73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1:39" ht="12.75">
      <c r="A99" s="73"/>
      <c r="B99" s="73"/>
      <c r="C99" s="73"/>
      <c r="D99" s="73"/>
      <c r="E99" s="73"/>
      <c r="F99" s="73"/>
      <c r="G99" s="73"/>
      <c r="H99" s="7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1:39" ht="12.75">
      <c r="A100" s="73"/>
      <c r="B100" s="73"/>
      <c r="C100" s="73"/>
      <c r="D100" s="73"/>
      <c r="E100" s="73"/>
      <c r="F100" s="73"/>
      <c r="G100" s="73"/>
      <c r="H100" s="73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1:39" ht="12.75">
      <c r="A101" s="73"/>
      <c r="B101" s="73"/>
      <c r="C101" s="73"/>
      <c r="D101" s="73"/>
      <c r="E101" s="73"/>
      <c r="F101" s="73"/>
      <c r="G101" s="73"/>
      <c r="H101" s="73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1:39" ht="12.75">
      <c r="A102" s="73"/>
      <c r="B102" s="73"/>
      <c r="C102" s="73"/>
      <c r="D102" s="73"/>
      <c r="E102" s="73"/>
      <c r="F102" s="73"/>
      <c r="G102" s="73"/>
      <c r="H102" s="73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</sheetData>
  <sheetProtection/>
  <mergeCells count="29">
    <mergeCell ref="B16:D16"/>
    <mergeCell ref="E1:H1"/>
    <mergeCell ref="B34:E34"/>
    <mergeCell ref="I2:J2"/>
    <mergeCell ref="B22:D22"/>
    <mergeCell ref="B23:D23"/>
    <mergeCell ref="B24:D24"/>
    <mergeCell ref="E25:F26"/>
    <mergeCell ref="G25:H26"/>
    <mergeCell ref="A28:F30"/>
    <mergeCell ref="A8:A9"/>
    <mergeCell ref="A10:A11"/>
    <mergeCell ref="B10:D11"/>
    <mergeCell ref="B8:B9"/>
    <mergeCell ref="C8:H9"/>
    <mergeCell ref="E10:E11"/>
    <mergeCell ref="F10:F11"/>
    <mergeCell ref="G10:G11"/>
    <mergeCell ref="H10:H11"/>
    <mergeCell ref="A25:D26"/>
    <mergeCell ref="G28:H30"/>
    <mergeCell ref="B13:D13"/>
    <mergeCell ref="B12:D12"/>
    <mergeCell ref="B17:D17"/>
    <mergeCell ref="B19:D19"/>
    <mergeCell ref="B20:D20"/>
    <mergeCell ref="B21:D21"/>
    <mergeCell ref="B14:D14"/>
    <mergeCell ref="B15:D15"/>
  </mergeCells>
  <hyperlinks>
    <hyperlink ref="E1:H1" location="Главная!A1" display="Вернуться к выбору прайс-листа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5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5.25390625" style="75" customWidth="1"/>
    <col min="2" max="2" width="20.75390625" style="74" customWidth="1"/>
    <col min="3" max="4" width="20.75390625" style="1" customWidth="1"/>
    <col min="5" max="8" width="10.75390625" style="81" customWidth="1"/>
    <col min="9" max="45" width="9.125" style="35" customWidth="1"/>
    <col min="46" max="16384" width="9.125" style="1" customWidth="1"/>
  </cols>
  <sheetData>
    <row r="1" spans="1:8" ht="15" customHeight="1">
      <c r="A1" s="78"/>
      <c r="B1" s="106"/>
      <c r="C1" s="8"/>
      <c r="D1" s="8"/>
      <c r="E1" s="300" t="s">
        <v>183</v>
      </c>
      <c r="F1" s="300"/>
      <c r="G1" s="300"/>
      <c r="H1" s="300"/>
    </row>
    <row r="2" spans="1:8" ht="15" customHeight="1">
      <c r="A2" s="78"/>
      <c r="B2" s="67"/>
      <c r="C2" s="40"/>
      <c r="D2" s="40"/>
      <c r="E2" s="41"/>
      <c r="F2" s="41"/>
      <c r="G2" s="71"/>
      <c r="H2" s="103"/>
    </row>
    <row r="3" spans="1:8" ht="15" customHeight="1">
      <c r="A3" s="88"/>
      <c r="B3" s="68"/>
      <c r="C3" s="43"/>
      <c r="D3" s="43"/>
      <c r="E3" s="80"/>
      <c r="F3" s="41"/>
      <c r="G3" s="71"/>
      <c r="H3" s="103"/>
    </row>
    <row r="4" spans="1:8" ht="15" customHeight="1">
      <c r="A4" s="88"/>
      <c r="B4" s="107"/>
      <c r="C4" s="9"/>
      <c r="D4" s="89"/>
      <c r="E4" s="80"/>
      <c r="F4" s="41"/>
      <c r="G4" s="71"/>
      <c r="H4" s="103"/>
    </row>
    <row r="5" spans="1:8" ht="15" customHeight="1">
      <c r="A5" s="88"/>
      <c r="B5" s="107"/>
      <c r="C5" s="9"/>
      <c r="D5" s="89"/>
      <c r="E5" s="80"/>
      <c r="F5" s="41"/>
      <c r="G5" s="71"/>
      <c r="H5" s="103"/>
    </row>
    <row r="6" spans="1:8" ht="15" customHeight="1">
      <c r="A6" s="88"/>
      <c r="B6" s="108"/>
      <c r="C6" s="9"/>
      <c r="D6" s="89"/>
      <c r="E6" s="80"/>
      <c r="F6" s="41"/>
      <c r="G6" s="71"/>
      <c r="H6" s="103"/>
    </row>
    <row r="7" spans="1:9" ht="15" customHeight="1">
      <c r="A7" s="78"/>
      <c r="B7" s="106"/>
      <c r="C7" s="10"/>
      <c r="D7" s="10"/>
      <c r="E7" s="103"/>
      <c r="F7" s="103"/>
      <c r="G7" s="103"/>
      <c r="H7" s="103"/>
      <c r="I7" s="37"/>
    </row>
    <row r="8" spans="1:8" ht="15" customHeight="1">
      <c r="A8" s="270" t="s">
        <v>46</v>
      </c>
      <c r="B8" s="279">
        <f>Главная!B10</f>
        <v>41696</v>
      </c>
      <c r="C8" s="301" t="s">
        <v>249</v>
      </c>
      <c r="D8" s="301"/>
      <c r="E8" s="301"/>
      <c r="F8" s="301"/>
      <c r="G8" s="301"/>
      <c r="H8" s="301"/>
    </row>
    <row r="9" spans="1:8" ht="15" customHeight="1">
      <c r="A9" s="271"/>
      <c r="B9" s="280"/>
      <c r="C9" s="302"/>
      <c r="D9" s="302"/>
      <c r="E9" s="302"/>
      <c r="F9" s="302"/>
      <c r="G9" s="302"/>
      <c r="H9" s="302"/>
    </row>
    <row r="10" spans="1:8" ht="15" customHeight="1">
      <c r="A10" s="272" t="s">
        <v>0</v>
      </c>
      <c r="B10" s="233" t="s">
        <v>1</v>
      </c>
      <c r="C10" s="234"/>
      <c r="D10" s="235"/>
      <c r="E10" s="239" t="s">
        <v>242</v>
      </c>
      <c r="F10" s="239" t="s">
        <v>243</v>
      </c>
      <c r="G10" s="239" t="s">
        <v>250</v>
      </c>
      <c r="H10" s="272" t="s">
        <v>2</v>
      </c>
    </row>
    <row r="11" spans="1:8" ht="15" customHeight="1">
      <c r="A11" s="272"/>
      <c r="B11" s="236"/>
      <c r="C11" s="237"/>
      <c r="D11" s="238"/>
      <c r="E11" s="239"/>
      <c r="F11" s="239"/>
      <c r="G11" s="239"/>
      <c r="H11" s="272"/>
    </row>
    <row r="12" spans="1:8" ht="15" customHeight="1">
      <c r="A12" s="44">
        <v>1</v>
      </c>
      <c r="B12" s="267" t="s">
        <v>125</v>
      </c>
      <c r="C12" s="268"/>
      <c r="D12" s="269"/>
      <c r="E12" s="17" t="s">
        <v>102</v>
      </c>
      <c r="F12" s="96">
        <v>300</v>
      </c>
      <c r="G12" s="17"/>
      <c r="H12" s="96"/>
    </row>
    <row r="13" spans="1:8" ht="15" customHeight="1">
      <c r="A13" s="45">
        <v>2</v>
      </c>
      <c r="B13" s="210" t="s">
        <v>127</v>
      </c>
      <c r="C13" s="211"/>
      <c r="D13" s="212"/>
      <c r="E13" s="18" t="s">
        <v>102</v>
      </c>
      <c r="F13" s="95">
        <v>350</v>
      </c>
      <c r="G13" s="18"/>
      <c r="H13" s="95"/>
    </row>
    <row r="14" spans="1:8" ht="15" customHeight="1">
      <c r="A14" s="44">
        <v>3</v>
      </c>
      <c r="B14" s="267" t="s">
        <v>129</v>
      </c>
      <c r="C14" s="268"/>
      <c r="D14" s="269"/>
      <c r="E14" s="17" t="s">
        <v>102</v>
      </c>
      <c r="F14" s="96">
        <v>400</v>
      </c>
      <c r="G14" s="17"/>
      <c r="H14" s="96"/>
    </row>
    <row r="15" spans="1:8" ht="15" customHeight="1">
      <c r="A15" s="45">
        <v>4</v>
      </c>
      <c r="B15" s="210" t="s">
        <v>131</v>
      </c>
      <c r="C15" s="211"/>
      <c r="D15" s="212"/>
      <c r="E15" s="18" t="s">
        <v>102</v>
      </c>
      <c r="F15" s="95">
        <v>270</v>
      </c>
      <c r="G15" s="18"/>
      <c r="H15" s="95"/>
    </row>
    <row r="16" spans="1:8" ht="15" customHeight="1">
      <c r="A16" s="121">
        <v>5</v>
      </c>
      <c r="B16" s="267" t="s">
        <v>133</v>
      </c>
      <c r="C16" s="268"/>
      <c r="D16" s="269"/>
      <c r="E16" s="46" t="s">
        <v>142</v>
      </c>
      <c r="F16" s="122">
        <v>500</v>
      </c>
      <c r="G16" s="46"/>
      <c r="H16" s="122"/>
    </row>
    <row r="17" spans="1:8" ht="15" customHeight="1">
      <c r="A17" s="45">
        <v>6</v>
      </c>
      <c r="B17" s="210" t="s">
        <v>135</v>
      </c>
      <c r="C17" s="211"/>
      <c r="D17" s="212"/>
      <c r="E17" s="18" t="s">
        <v>102</v>
      </c>
      <c r="F17" s="95">
        <v>160</v>
      </c>
      <c r="G17" s="18"/>
      <c r="H17" s="95"/>
    </row>
    <row r="18" spans="1:8" ht="15" customHeight="1">
      <c r="A18" s="121">
        <v>7</v>
      </c>
      <c r="B18" s="267" t="s">
        <v>136</v>
      </c>
      <c r="C18" s="268"/>
      <c r="D18" s="269"/>
      <c r="E18" s="46" t="s">
        <v>102</v>
      </c>
      <c r="F18" s="122">
        <v>160</v>
      </c>
      <c r="G18" s="46"/>
      <c r="H18" s="122"/>
    </row>
    <row r="19" spans="1:8" ht="15" customHeight="1">
      <c r="A19" s="45">
        <v>8</v>
      </c>
      <c r="B19" s="210" t="s">
        <v>137</v>
      </c>
      <c r="C19" s="211"/>
      <c r="D19" s="212"/>
      <c r="E19" s="18" t="s">
        <v>102</v>
      </c>
      <c r="F19" s="95">
        <v>90</v>
      </c>
      <c r="G19" s="18"/>
      <c r="H19" s="95"/>
    </row>
    <row r="20" spans="1:8" ht="15" customHeight="1">
      <c r="A20" s="121">
        <v>9</v>
      </c>
      <c r="B20" s="267" t="s">
        <v>138</v>
      </c>
      <c r="C20" s="268"/>
      <c r="D20" s="269"/>
      <c r="E20" s="46" t="s">
        <v>102</v>
      </c>
      <c r="F20" s="122">
        <v>90</v>
      </c>
      <c r="G20" s="46"/>
      <c r="H20" s="122"/>
    </row>
    <row r="21" spans="1:8" ht="15" customHeight="1">
      <c r="A21" s="45">
        <v>10</v>
      </c>
      <c r="B21" s="210" t="s">
        <v>139</v>
      </c>
      <c r="C21" s="211"/>
      <c r="D21" s="212"/>
      <c r="E21" s="18" t="s">
        <v>102</v>
      </c>
      <c r="F21" s="95">
        <v>150</v>
      </c>
      <c r="G21" s="18"/>
      <c r="H21" s="95"/>
    </row>
    <row r="22" spans="1:8" ht="15" customHeight="1">
      <c r="A22" s="121">
        <v>11</v>
      </c>
      <c r="B22" s="267" t="s">
        <v>140</v>
      </c>
      <c r="C22" s="268"/>
      <c r="D22" s="269"/>
      <c r="E22" s="46" t="s">
        <v>186</v>
      </c>
      <c r="F22" s="122">
        <v>2500</v>
      </c>
      <c r="G22" s="46"/>
      <c r="H22" s="122"/>
    </row>
    <row r="23" spans="1:8" ht="15" customHeight="1">
      <c r="A23" s="45">
        <v>12</v>
      </c>
      <c r="B23" s="210" t="s">
        <v>141</v>
      </c>
      <c r="C23" s="211"/>
      <c r="D23" s="212"/>
      <c r="E23" s="18" t="s">
        <v>142</v>
      </c>
      <c r="F23" s="95">
        <v>180</v>
      </c>
      <c r="G23" s="18"/>
      <c r="H23" s="95"/>
    </row>
    <row r="24" spans="1:8" ht="15" customHeight="1">
      <c r="A24" s="121">
        <v>13</v>
      </c>
      <c r="B24" s="267" t="s">
        <v>143</v>
      </c>
      <c r="C24" s="268"/>
      <c r="D24" s="269"/>
      <c r="E24" s="46" t="s">
        <v>142</v>
      </c>
      <c r="F24" s="122">
        <v>180</v>
      </c>
      <c r="G24" s="46"/>
      <c r="H24" s="122"/>
    </row>
    <row r="25" spans="1:8" ht="15" customHeight="1">
      <c r="A25" s="45">
        <v>14</v>
      </c>
      <c r="B25" s="51" t="s">
        <v>144</v>
      </c>
      <c r="C25" s="52"/>
      <c r="D25" s="53"/>
      <c r="E25" s="18" t="s">
        <v>142</v>
      </c>
      <c r="F25" s="95">
        <v>250</v>
      </c>
      <c r="G25" s="18"/>
      <c r="H25" s="95"/>
    </row>
    <row r="26" spans="1:8" ht="15" customHeight="1">
      <c r="A26" s="121">
        <v>15</v>
      </c>
      <c r="B26" s="123" t="s">
        <v>145</v>
      </c>
      <c r="C26" s="124"/>
      <c r="D26" s="125"/>
      <c r="E26" s="46" t="s">
        <v>142</v>
      </c>
      <c r="F26" s="122">
        <v>350</v>
      </c>
      <c r="G26" s="46"/>
      <c r="H26" s="122"/>
    </row>
    <row r="27" spans="1:8" ht="15" customHeight="1">
      <c r="A27" s="45">
        <v>16</v>
      </c>
      <c r="B27" s="51" t="s">
        <v>146</v>
      </c>
      <c r="C27" s="52"/>
      <c r="D27" s="53"/>
      <c r="E27" s="18" t="s">
        <v>142</v>
      </c>
      <c r="F27" s="95">
        <v>300</v>
      </c>
      <c r="G27" s="18"/>
      <c r="H27" s="95"/>
    </row>
    <row r="28" spans="1:8" ht="15" customHeight="1">
      <c r="A28" s="121">
        <v>17</v>
      </c>
      <c r="B28" s="267" t="s">
        <v>147</v>
      </c>
      <c r="C28" s="268"/>
      <c r="D28" s="269"/>
      <c r="E28" s="46" t="s">
        <v>142</v>
      </c>
      <c r="F28" s="122">
        <v>500</v>
      </c>
      <c r="G28" s="46"/>
      <c r="H28" s="122"/>
    </row>
    <row r="29" spans="1:8" ht="15" customHeight="1">
      <c r="A29" s="45">
        <v>18</v>
      </c>
      <c r="B29" s="210" t="s">
        <v>148</v>
      </c>
      <c r="C29" s="211"/>
      <c r="D29" s="212"/>
      <c r="E29" s="18" t="s">
        <v>142</v>
      </c>
      <c r="F29" s="95">
        <v>200</v>
      </c>
      <c r="G29" s="18"/>
      <c r="H29" s="95"/>
    </row>
    <row r="30" spans="1:8" ht="15" customHeight="1">
      <c r="A30" s="294" t="str">
        <f>'7.1 Кровля 1'!A63</f>
        <v>Цены указаны в рублях с учетом НДС (18%)</v>
      </c>
      <c r="B30" s="294"/>
      <c r="C30" s="294"/>
      <c r="D30" s="295"/>
      <c r="E30" s="202" t="s">
        <v>3</v>
      </c>
      <c r="F30" s="203"/>
      <c r="G30" s="206"/>
      <c r="H30" s="206"/>
    </row>
    <row r="31" spans="1:45" s="2" customFormat="1" ht="15" customHeight="1">
      <c r="A31" s="296"/>
      <c r="B31" s="296"/>
      <c r="C31" s="296"/>
      <c r="D31" s="297"/>
      <c r="E31" s="204"/>
      <c r="F31" s="205"/>
      <c r="G31" s="206"/>
      <c r="H31" s="20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</row>
    <row r="32" spans="1:8" ht="15" customHeight="1">
      <c r="A32" s="78"/>
      <c r="B32" s="70"/>
      <c r="C32" s="42"/>
      <c r="D32" s="42"/>
      <c r="E32" s="71"/>
      <c r="F32" s="71"/>
      <c r="G32" s="71"/>
      <c r="H32" s="103"/>
    </row>
    <row r="33" spans="1:8" ht="15" customHeight="1">
      <c r="A33" s="153" t="str">
        <f>Главная!A52</f>
        <v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v>
      </c>
      <c r="B33" s="153"/>
      <c r="C33" s="153"/>
      <c r="D33" s="153"/>
      <c r="E33" s="153"/>
      <c r="F33" s="153"/>
      <c r="G33" s="298" t="str">
        <f>Главная!L52</f>
        <v>ГРОТЕСК © 2014</v>
      </c>
      <c r="H33" s="298"/>
    </row>
    <row r="34" spans="1:8" ht="15" customHeight="1">
      <c r="A34" s="153"/>
      <c r="B34" s="153"/>
      <c r="C34" s="153"/>
      <c r="D34" s="153"/>
      <c r="E34" s="153"/>
      <c r="F34" s="153"/>
      <c r="G34" s="298"/>
      <c r="H34" s="298"/>
    </row>
    <row r="35" spans="1:8" ht="15" customHeight="1">
      <c r="A35" s="153"/>
      <c r="B35" s="153"/>
      <c r="C35" s="153"/>
      <c r="D35" s="153"/>
      <c r="E35" s="153"/>
      <c r="F35" s="153"/>
      <c r="G35" s="298"/>
      <c r="H35" s="298"/>
    </row>
    <row r="36" spans="1:8" ht="15" customHeight="1">
      <c r="A36" s="73"/>
      <c r="B36" s="72"/>
      <c r="C36" s="35"/>
      <c r="D36" s="35"/>
      <c r="E36" s="50"/>
      <c r="F36" s="50"/>
      <c r="G36" s="50"/>
      <c r="H36" s="50"/>
    </row>
    <row r="37" spans="1:8" ht="15" customHeight="1">
      <c r="A37" s="73"/>
      <c r="B37" s="299"/>
      <c r="C37" s="299"/>
      <c r="D37" s="299"/>
      <c r="E37" s="299"/>
      <c r="F37" s="50"/>
      <c r="G37" s="50"/>
      <c r="H37" s="50"/>
    </row>
    <row r="38" spans="1:8" ht="15" customHeight="1">
      <c r="A38" s="73"/>
      <c r="B38" s="72"/>
      <c r="C38" s="35"/>
      <c r="D38" s="35"/>
      <c r="E38" s="50"/>
      <c r="F38" s="50"/>
      <c r="G38" s="50"/>
      <c r="H38" s="50"/>
    </row>
    <row r="39" spans="1:8" ht="15" customHeight="1">
      <c r="A39" s="73"/>
      <c r="B39" s="72"/>
      <c r="C39" s="35"/>
      <c r="D39" s="35"/>
      <c r="E39" s="50"/>
      <c r="F39" s="50"/>
      <c r="G39" s="50"/>
      <c r="H39" s="50"/>
    </row>
    <row r="40" spans="1:8" ht="15" customHeight="1">
      <c r="A40" s="73"/>
      <c r="B40" s="72"/>
      <c r="C40" s="35"/>
      <c r="D40" s="35"/>
      <c r="E40" s="50"/>
      <c r="F40" s="50"/>
      <c r="G40" s="50"/>
      <c r="H40" s="50"/>
    </row>
    <row r="41" spans="1:8" ht="15" customHeight="1">
      <c r="A41" s="73"/>
      <c r="B41" s="72"/>
      <c r="C41" s="35"/>
      <c r="D41" s="35"/>
      <c r="E41" s="50"/>
      <c r="F41" s="50"/>
      <c r="G41" s="50"/>
      <c r="H41" s="50"/>
    </row>
    <row r="42" spans="1:8" ht="15" customHeight="1">
      <c r="A42" s="73"/>
      <c r="B42" s="72"/>
      <c r="C42" s="35"/>
      <c r="D42" s="35"/>
      <c r="E42" s="50"/>
      <c r="F42" s="50"/>
      <c r="G42" s="50"/>
      <c r="H42" s="50"/>
    </row>
    <row r="43" spans="1:8" ht="15" customHeight="1">
      <c r="A43" s="73"/>
      <c r="B43" s="72"/>
      <c r="C43" s="35"/>
      <c r="D43" s="35"/>
      <c r="E43" s="50"/>
      <c r="F43" s="50"/>
      <c r="G43" s="50"/>
      <c r="H43" s="50"/>
    </row>
    <row r="44" spans="1:8" ht="15" customHeight="1">
      <c r="A44" s="73"/>
      <c r="B44" s="72"/>
      <c r="C44" s="35"/>
      <c r="D44" s="35"/>
      <c r="E44" s="50"/>
      <c r="F44" s="50"/>
      <c r="G44" s="50"/>
      <c r="H44" s="50"/>
    </row>
    <row r="45" spans="1:8" ht="15" customHeight="1">
      <c r="A45" s="73"/>
      <c r="B45" s="72"/>
      <c r="C45" s="35"/>
      <c r="D45" s="35"/>
      <c r="E45" s="50"/>
      <c r="F45" s="50"/>
      <c r="G45" s="50"/>
      <c r="H45" s="50"/>
    </row>
    <row r="46" spans="1:8" ht="15" customHeight="1">
      <c r="A46" s="73"/>
      <c r="B46" s="72"/>
      <c r="C46" s="35"/>
      <c r="D46" s="35"/>
      <c r="E46" s="50"/>
      <c r="F46" s="50"/>
      <c r="G46" s="50"/>
      <c r="H46" s="50"/>
    </row>
    <row r="47" spans="1:8" ht="15" customHeight="1">
      <c r="A47" s="73"/>
      <c r="B47" s="72"/>
      <c r="C47" s="35"/>
      <c r="D47" s="35"/>
      <c r="E47" s="50"/>
      <c r="F47" s="50"/>
      <c r="G47" s="50"/>
      <c r="H47" s="50"/>
    </row>
    <row r="48" spans="1:8" ht="15" customHeight="1">
      <c r="A48" s="73"/>
      <c r="B48" s="72"/>
      <c r="C48" s="35"/>
      <c r="D48" s="35"/>
      <c r="E48" s="50"/>
      <c r="F48" s="50"/>
      <c r="G48" s="50"/>
      <c r="H48" s="50"/>
    </row>
    <row r="49" spans="1:8" ht="15" customHeight="1">
      <c r="A49" s="73"/>
      <c r="B49" s="72"/>
      <c r="C49" s="35"/>
      <c r="D49" s="35"/>
      <c r="E49" s="50"/>
      <c r="F49" s="50"/>
      <c r="G49" s="50"/>
      <c r="H49" s="50"/>
    </row>
    <row r="50" spans="1:8" ht="15" customHeight="1">
      <c r="A50" s="73"/>
      <c r="B50" s="72"/>
      <c r="C50" s="35"/>
      <c r="D50" s="35"/>
      <c r="E50" s="50"/>
      <c r="F50" s="50"/>
      <c r="G50" s="50"/>
      <c r="H50" s="50"/>
    </row>
    <row r="51" spans="1:8" ht="15" customHeight="1">
      <c r="A51" s="73"/>
      <c r="B51" s="72"/>
      <c r="C51" s="35"/>
      <c r="D51" s="35"/>
      <c r="E51" s="50"/>
      <c r="F51" s="50"/>
      <c r="G51" s="50"/>
      <c r="H51" s="50"/>
    </row>
    <row r="52" spans="1:8" ht="15" customHeight="1">
      <c r="A52" s="73"/>
      <c r="B52" s="72"/>
      <c r="C52" s="35"/>
      <c r="D52" s="35"/>
      <c r="E52" s="50"/>
      <c r="F52" s="50"/>
      <c r="G52" s="50"/>
      <c r="H52" s="50"/>
    </row>
    <row r="53" spans="1:8" ht="15" customHeight="1">
      <c r="A53" s="73"/>
      <c r="B53" s="72"/>
      <c r="C53" s="35"/>
      <c r="D53" s="35"/>
      <c r="E53" s="50"/>
      <c r="F53" s="50"/>
      <c r="G53" s="50"/>
      <c r="H53" s="50"/>
    </row>
    <row r="54" spans="1:8" ht="15" customHeight="1">
      <c r="A54" s="73"/>
      <c r="B54" s="72"/>
      <c r="C54" s="35"/>
      <c r="D54" s="35"/>
      <c r="E54" s="50"/>
      <c r="F54" s="50"/>
      <c r="G54" s="50"/>
      <c r="H54" s="50"/>
    </row>
    <row r="55" spans="1:8" ht="15" customHeight="1">
      <c r="A55" s="73"/>
      <c r="B55" s="72"/>
      <c r="C55" s="35"/>
      <c r="D55" s="35"/>
      <c r="E55" s="50"/>
      <c r="F55" s="50"/>
      <c r="G55" s="50"/>
      <c r="H55" s="50"/>
    </row>
    <row r="56" spans="1:8" ht="15" customHeight="1">
      <c r="A56" s="73"/>
      <c r="B56" s="72"/>
      <c r="C56" s="35"/>
      <c r="D56" s="35"/>
      <c r="E56" s="50"/>
      <c r="F56" s="50"/>
      <c r="G56" s="50"/>
      <c r="H56" s="50"/>
    </row>
    <row r="57" spans="1:8" ht="15" customHeight="1">
      <c r="A57" s="73"/>
      <c r="B57" s="72"/>
      <c r="C57" s="35"/>
      <c r="D57" s="35"/>
      <c r="E57" s="50"/>
      <c r="F57" s="50"/>
      <c r="G57" s="50"/>
      <c r="H57" s="50"/>
    </row>
    <row r="58" spans="1:8" ht="15" customHeight="1">
      <c r="A58" s="73"/>
      <c r="B58" s="72"/>
      <c r="C58" s="35"/>
      <c r="D58" s="35"/>
      <c r="E58" s="50"/>
      <c r="F58" s="50"/>
      <c r="G58" s="50"/>
      <c r="H58" s="50"/>
    </row>
    <row r="59" spans="1:8" ht="15" customHeight="1">
      <c r="A59" s="73"/>
      <c r="B59" s="72"/>
      <c r="C59" s="35"/>
      <c r="D59" s="35"/>
      <c r="E59" s="50"/>
      <c r="F59" s="50"/>
      <c r="G59" s="50"/>
      <c r="H59" s="50"/>
    </row>
    <row r="60" spans="1:8" ht="15" customHeight="1">
      <c r="A60" s="73"/>
      <c r="B60" s="72"/>
      <c r="C60" s="35"/>
      <c r="D60" s="35"/>
      <c r="E60" s="50"/>
      <c r="F60" s="50"/>
      <c r="G60" s="50"/>
      <c r="H60" s="50"/>
    </row>
    <row r="61" spans="1:8" ht="12.75">
      <c r="A61" s="73"/>
      <c r="B61" s="72"/>
      <c r="C61" s="35"/>
      <c r="D61" s="35"/>
      <c r="E61" s="50"/>
      <c r="F61" s="50"/>
      <c r="G61" s="50"/>
      <c r="H61" s="50"/>
    </row>
    <row r="62" spans="1:8" ht="12.75">
      <c r="A62" s="73"/>
      <c r="B62" s="72"/>
      <c r="C62" s="35"/>
      <c r="D62" s="35"/>
      <c r="E62" s="50"/>
      <c r="F62" s="50"/>
      <c r="G62" s="50"/>
      <c r="H62" s="50"/>
    </row>
    <row r="63" spans="1:8" ht="12.75">
      <c r="A63" s="73"/>
      <c r="B63" s="72"/>
      <c r="C63" s="35"/>
      <c r="D63" s="35"/>
      <c r="E63" s="50"/>
      <c r="F63" s="50"/>
      <c r="G63" s="50"/>
      <c r="H63" s="50"/>
    </row>
    <row r="64" spans="1:8" ht="12.75">
      <c r="A64" s="73"/>
      <c r="B64" s="72"/>
      <c r="C64" s="35"/>
      <c r="D64" s="35"/>
      <c r="E64" s="50"/>
      <c r="F64" s="50"/>
      <c r="G64" s="50"/>
      <c r="H64" s="50"/>
    </row>
    <row r="65" spans="1:8" ht="12.75">
      <c r="A65" s="73"/>
      <c r="B65" s="72"/>
      <c r="C65" s="35"/>
      <c r="D65" s="35"/>
      <c r="E65" s="50"/>
      <c r="F65" s="50"/>
      <c r="G65" s="50"/>
      <c r="H65" s="50"/>
    </row>
    <row r="66" spans="1:8" ht="12.75">
      <c r="A66" s="73"/>
      <c r="B66" s="72"/>
      <c r="C66" s="35"/>
      <c r="D66" s="35"/>
      <c r="E66" s="50"/>
      <c r="F66" s="50"/>
      <c r="G66" s="50"/>
      <c r="H66" s="50"/>
    </row>
    <row r="67" spans="1:8" ht="12.75">
      <c r="A67" s="73"/>
      <c r="B67" s="72"/>
      <c r="C67" s="35"/>
      <c r="D67" s="35"/>
      <c r="E67" s="50"/>
      <c r="F67" s="50"/>
      <c r="G67" s="50"/>
      <c r="H67" s="50"/>
    </row>
    <row r="68" spans="1:8" ht="12.75">
      <c r="A68" s="73"/>
      <c r="B68" s="72"/>
      <c r="C68" s="35"/>
      <c r="D68" s="35"/>
      <c r="E68" s="50"/>
      <c r="F68" s="50"/>
      <c r="G68" s="50"/>
      <c r="H68" s="50"/>
    </row>
    <row r="69" spans="1:8" ht="12.75">
      <c r="A69" s="73"/>
      <c r="B69" s="72"/>
      <c r="C69" s="35"/>
      <c r="D69" s="35"/>
      <c r="E69" s="50"/>
      <c r="F69" s="50"/>
      <c r="G69" s="50"/>
      <c r="H69" s="50"/>
    </row>
    <row r="70" spans="1:8" ht="12.75">
      <c r="A70" s="73"/>
      <c r="B70" s="72"/>
      <c r="C70" s="35"/>
      <c r="D70" s="35"/>
      <c r="E70" s="50"/>
      <c r="F70" s="50"/>
      <c r="G70" s="50"/>
      <c r="H70" s="50"/>
    </row>
    <row r="71" spans="1:8" ht="12.75">
      <c r="A71" s="73"/>
      <c r="B71" s="72"/>
      <c r="C71" s="35"/>
      <c r="D71" s="35"/>
      <c r="E71" s="50"/>
      <c r="F71" s="50"/>
      <c r="G71" s="50"/>
      <c r="H71" s="50"/>
    </row>
    <row r="72" spans="1:8" ht="12.75">
      <c r="A72" s="73"/>
      <c r="B72" s="72"/>
      <c r="C72" s="35"/>
      <c r="D72" s="35"/>
      <c r="E72" s="50"/>
      <c r="F72" s="50"/>
      <c r="G72" s="50"/>
      <c r="H72" s="50"/>
    </row>
    <row r="73" spans="1:8" ht="12.75">
      <c r="A73" s="73"/>
      <c r="B73" s="72"/>
      <c r="C73" s="35"/>
      <c r="D73" s="35"/>
      <c r="E73" s="50"/>
      <c r="F73" s="50"/>
      <c r="G73" s="50"/>
      <c r="H73" s="50"/>
    </row>
    <row r="74" spans="1:8" ht="12.75">
      <c r="A74" s="73"/>
      <c r="B74" s="72"/>
      <c r="C74" s="35"/>
      <c r="D74" s="35"/>
      <c r="E74" s="50"/>
      <c r="F74" s="50"/>
      <c r="G74" s="50"/>
      <c r="H74" s="50"/>
    </row>
    <row r="75" spans="1:8" ht="12.75">
      <c r="A75" s="73"/>
      <c r="B75" s="72"/>
      <c r="C75" s="35"/>
      <c r="D75" s="35"/>
      <c r="E75" s="50"/>
      <c r="F75" s="50"/>
      <c r="G75" s="50"/>
      <c r="H75" s="50"/>
    </row>
    <row r="76" spans="1:8" ht="12.75">
      <c r="A76" s="73"/>
      <c r="B76" s="72"/>
      <c r="C76" s="35"/>
      <c r="D76" s="35"/>
      <c r="E76" s="50"/>
      <c r="F76" s="50"/>
      <c r="G76" s="50"/>
      <c r="H76" s="50"/>
    </row>
    <row r="77" spans="1:8" ht="12.75">
      <c r="A77" s="73"/>
      <c r="B77" s="72"/>
      <c r="C77" s="35"/>
      <c r="D77" s="35"/>
      <c r="E77" s="50"/>
      <c r="F77" s="50"/>
      <c r="G77" s="50"/>
      <c r="H77" s="50"/>
    </row>
    <row r="78" spans="1:8" ht="12.75">
      <c r="A78" s="73"/>
      <c r="B78" s="72"/>
      <c r="C78" s="35"/>
      <c r="D78" s="35"/>
      <c r="E78" s="50"/>
      <c r="F78" s="50"/>
      <c r="G78" s="50"/>
      <c r="H78" s="50"/>
    </row>
    <row r="79" spans="1:8" ht="12.75">
      <c r="A79" s="73"/>
      <c r="B79" s="72"/>
      <c r="C79" s="35"/>
      <c r="D79" s="35"/>
      <c r="E79" s="50"/>
      <c r="F79" s="50"/>
      <c r="G79" s="50"/>
      <c r="H79" s="50"/>
    </row>
    <row r="80" spans="1:8" ht="12.75">
      <c r="A80" s="73"/>
      <c r="B80" s="72"/>
      <c r="C80" s="35"/>
      <c r="D80" s="35"/>
      <c r="E80" s="50"/>
      <c r="F80" s="50"/>
      <c r="G80" s="50"/>
      <c r="H80" s="50"/>
    </row>
    <row r="81" spans="1:8" ht="12.75">
      <c r="A81" s="73"/>
      <c r="B81" s="72"/>
      <c r="C81" s="35"/>
      <c r="D81" s="35"/>
      <c r="E81" s="50"/>
      <c r="F81" s="50"/>
      <c r="G81" s="50"/>
      <c r="H81" s="50"/>
    </row>
    <row r="82" spans="1:8" ht="12.75">
      <c r="A82" s="73"/>
      <c r="B82" s="72"/>
      <c r="C82" s="35"/>
      <c r="D82" s="35"/>
      <c r="E82" s="50"/>
      <c r="F82" s="50"/>
      <c r="G82" s="50"/>
      <c r="H82" s="50"/>
    </row>
    <row r="83" spans="1:8" ht="12.75">
      <c r="A83" s="73"/>
      <c r="B83" s="72"/>
      <c r="C83" s="35"/>
      <c r="D83" s="35"/>
      <c r="E83" s="50"/>
      <c r="F83" s="50"/>
      <c r="G83" s="50"/>
      <c r="H83" s="50"/>
    </row>
    <row r="84" spans="1:8" ht="12.75">
      <c r="A84" s="73"/>
      <c r="B84" s="72"/>
      <c r="C84" s="35"/>
      <c r="D84" s="35"/>
      <c r="E84" s="50"/>
      <c r="F84" s="50"/>
      <c r="G84" s="50"/>
      <c r="H84" s="50"/>
    </row>
    <row r="85" spans="1:8" ht="12.75">
      <c r="A85" s="73"/>
      <c r="B85" s="72"/>
      <c r="C85" s="35"/>
      <c r="D85" s="35"/>
      <c r="E85" s="50"/>
      <c r="F85" s="50"/>
      <c r="G85" s="50"/>
      <c r="H85" s="50"/>
    </row>
    <row r="86" spans="1:8" ht="12.75">
      <c r="A86" s="73"/>
      <c r="B86" s="72"/>
      <c r="C86" s="35"/>
      <c r="D86" s="35"/>
      <c r="E86" s="50"/>
      <c r="F86" s="50"/>
      <c r="G86" s="50"/>
      <c r="H86" s="50"/>
    </row>
    <row r="87" spans="1:8" ht="12.75">
      <c r="A87" s="73"/>
      <c r="B87" s="72"/>
      <c r="C87" s="35"/>
      <c r="D87" s="35"/>
      <c r="E87" s="50"/>
      <c r="F87" s="50"/>
      <c r="G87" s="50"/>
      <c r="H87" s="50"/>
    </row>
    <row r="88" spans="1:8" ht="12.75">
      <c r="A88" s="73"/>
      <c r="B88" s="72"/>
      <c r="C88" s="35"/>
      <c r="D88" s="35"/>
      <c r="E88" s="50"/>
      <c r="F88" s="50"/>
      <c r="G88" s="50"/>
      <c r="H88" s="50"/>
    </row>
    <row r="89" spans="1:8" ht="12.75">
      <c r="A89" s="73"/>
      <c r="B89" s="72"/>
      <c r="C89" s="35"/>
      <c r="D89" s="35"/>
      <c r="E89" s="50"/>
      <c r="F89" s="50"/>
      <c r="G89" s="50"/>
      <c r="H89" s="50"/>
    </row>
    <row r="90" spans="1:8" ht="12.75">
      <c r="A90" s="73"/>
      <c r="B90" s="72"/>
      <c r="C90" s="35"/>
      <c r="D90" s="35"/>
      <c r="E90" s="50"/>
      <c r="F90" s="50"/>
      <c r="G90" s="50"/>
      <c r="H90" s="50"/>
    </row>
    <row r="91" spans="1:8" ht="12.75">
      <c r="A91" s="73"/>
      <c r="B91" s="72"/>
      <c r="C91" s="35"/>
      <c r="D91" s="35"/>
      <c r="E91" s="50"/>
      <c r="F91" s="50"/>
      <c r="G91" s="50"/>
      <c r="H91" s="50"/>
    </row>
    <row r="92" spans="1:8" ht="12.75">
      <c r="A92" s="73"/>
      <c r="B92" s="72"/>
      <c r="C92" s="35"/>
      <c r="D92" s="35"/>
      <c r="E92" s="50"/>
      <c r="F92" s="50"/>
      <c r="G92" s="50"/>
      <c r="H92" s="50"/>
    </row>
    <row r="93" spans="1:8" ht="12.75">
      <c r="A93" s="73"/>
      <c r="B93" s="72"/>
      <c r="C93" s="35"/>
      <c r="D93" s="35"/>
      <c r="E93" s="50"/>
      <c r="F93" s="50"/>
      <c r="G93" s="50"/>
      <c r="H93" s="50"/>
    </row>
    <row r="94" spans="1:8" ht="12.75">
      <c r="A94" s="73"/>
      <c r="B94" s="72"/>
      <c r="C94" s="35"/>
      <c r="D94" s="35"/>
      <c r="E94" s="50"/>
      <c r="F94" s="50"/>
      <c r="G94" s="50"/>
      <c r="H94" s="50"/>
    </row>
    <row r="95" spans="1:8" ht="12.75">
      <c r="A95" s="73"/>
      <c r="B95" s="72"/>
      <c r="C95" s="35"/>
      <c r="D95" s="35"/>
      <c r="E95" s="50"/>
      <c r="F95" s="50"/>
      <c r="G95" s="50"/>
      <c r="H95" s="50"/>
    </row>
    <row r="96" spans="1:8" ht="12.75">
      <c r="A96" s="73"/>
      <c r="B96" s="72"/>
      <c r="C96" s="35"/>
      <c r="D96" s="35"/>
      <c r="E96" s="50"/>
      <c r="F96" s="50"/>
      <c r="G96" s="50"/>
      <c r="H96" s="50"/>
    </row>
    <row r="97" spans="1:8" ht="12.75">
      <c r="A97" s="73"/>
      <c r="B97" s="72"/>
      <c r="C97" s="35"/>
      <c r="D97" s="35"/>
      <c r="E97" s="50"/>
      <c r="F97" s="50"/>
      <c r="G97" s="50"/>
      <c r="H97" s="50"/>
    </row>
    <row r="98" spans="1:8" ht="12.75">
      <c r="A98" s="73"/>
      <c r="B98" s="72"/>
      <c r="C98" s="35"/>
      <c r="D98" s="35"/>
      <c r="E98" s="50"/>
      <c r="F98" s="50"/>
      <c r="G98" s="50"/>
      <c r="H98" s="50"/>
    </row>
    <row r="99" spans="1:8" ht="12.75">
      <c r="A99" s="73"/>
      <c r="B99" s="72"/>
      <c r="C99" s="35"/>
      <c r="D99" s="35"/>
      <c r="E99" s="50"/>
      <c r="F99" s="50"/>
      <c r="G99" s="50"/>
      <c r="H99" s="50"/>
    </row>
    <row r="100" spans="1:8" ht="12.75">
      <c r="A100" s="73"/>
      <c r="B100" s="72"/>
      <c r="C100" s="35"/>
      <c r="D100" s="35"/>
      <c r="E100" s="50"/>
      <c r="F100" s="50"/>
      <c r="G100" s="50"/>
      <c r="H100" s="50"/>
    </row>
    <row r="101" spans="1:8" ht="12.75">
      <c r="A101" s="73"/>
      <c r="B101" s="72"/>
      <c r="C101" s="35"/>
      <c r="D101" s="35"/>
      <c r="E101" s="50"/>
      <c r="F101" s="50"/>
      <c r="G101" s="50"/>
      <c r="H101" s="50"/>
    </row>
    <row r="102" spans="1:8" ht="12.75">
      <c r="A102" s="73"/>
      <c r="B102" s="72"/>
      <c r="C102" s="35"/>
      <c r="D102" s="35"/>
      <c r="E102" s="50"/>
      <c r="F102" s="50"/>
      <c r="G102" s="50"/>
      <c r="H102" s="50"/>
    </row>
    <row r="103" spans="1:8" ht="12.75">
      <c r="A103" s="73"/>
      <c r="B103" s="72"/>
      <c r="C103" s="35"/>
      <c r="D103" s="35"/>
      <c r="E103" s="50"/>
      <c r="F103" s="50"/>
      <c r="G103" s="50"/>
      <c r="H103" s="50"/>
    </row>
    <row r="104" spans="1:8" ht="12.75">
      <c r="A104" s="73"/>
      <c r="B104" s="72"/>
      <c r="C104" s="35"/>
      <c r="D104" s="35"/>
      <c r="E104" s="50"/>
      <c r="F104" s="50"/>
      <c r="G104" s="50"/>
      <c r="H104" s="50"/>
    </row>
    <row r="105" spans="1:8" ht="12.75">
      <c r="A105" s="73"/>
      <c r="B105" s="72"/>
      <c r="C105" s="35"/>
      <c r="D105" s="35"/>
      <c r="E105" s="50"/>
      <c r="F105" s="50"/>
      <c r="G105" s="50"/>
      <c r="H105" s="50"/>
    </row>
    <row r="106" spans="1:8" ht="12.75">
      <c r="A106" s="73"/>
      <c r="B106" s="72"/>
      <c r="C106" s="35"/>
      <c r="D106" s="35"/>
      <c r="E106" s="50"/>
      <c r="F106" s="50"/>
      <c r="G106" s="50"/>
      <c r="H106" s="50"/>
    </row>
    <row r="107" spans="1:8" ht="12.75">
      <c r="A107" s="73"/>
      <c r="B107" s="72"/>
      <c r="C107" s="35"/>
      <c r="D107" s="35"/>
      <c r="E107" s="50"/>
      <c r="F107" s="50"/>
      <c r="G107" s="50"/>
      <c r="H107" s="50"/>
    </row>
    <row r="108" spans="1:8" ht="12.75">
      <c r="A108" s="73"/>
      <c r="B108" s="72"/>
      <c r="C108" s="35"/>
      <c r="D108" s="35"/>
      <c r="E108" s="50"/>
      <c r="F108" s="50"/>
      <c r="G108" s="50"/>
      <c r="H108" s="50"/>
    </row>
    <row r="109" spans="1:8" ht="12.75">
      <c r="A109" s="73"/>
      <c r="B109" s="72"/>
      <c r="C109" s="35"/>
      <c r="D109" s="35"/>
      <c r="E109" s="50"/>
      <c r="F109" s="50"/>
      <c r="G109" s="50"/>
      <c r="H109" s="50"/>
    </row>
    <row r="110" spans="1:8" ht="12.75">
      <c r="A110" s="73"/>
      <c r="B110" s="72"/>
      <c r="C110" s="35"/>
      <c r="D110" s="35"/>
      <c r="E110" s="50"/>
      <c r="F110" s="50"/>
      <c r="G110" s="50"/>
      <c r="H110" s="50"/>
    </row>
    <row r="111" spans="1:8" ht="12.75">
      <c r="A111" s="73"/>
      <c r="B111" s="72"/>
      <c r="C111" s="35"/>
      <c r="D111" s="35"/>
      <c r="E111" s="50"/>
      <c r="F111" s="50"/>
      <c r="G111" s="50"/>
      <c r="H111" s="50"/>
    </row>
    <row r="112" spans="1:8" ht="12.75">
      <c r="A112" s="73"/>
      <c r="B112" s="72"/>
      <c r="C112" s="35"/>
      <c r="D112" s="35"/>
      <c r="E112" s="50"/>
      <c r="F112" s="50"/>
      <c r="G112" s="50"/>
      <c r="H112" s="50"/>
    </row>
    <row r="113" spans="1:8" ht="12.75">
      <c r="A113" s="73"/>
      <c r="B113" s="72"/>
      <c r="C113" s="35"/>
      <c r="D113" s="35"/>
      <c r="E113" s="50"/>
      <c r="F113" s="50"/>
      <c r="G113" s="50"/>
      <c r="H113" s="50"/>
    </row>
    <row r="114" spans="1:8" ht="12.75">
      <c r="A114" s="73"/>
      <c r="B114" s="72"/>
      <c r="C114" s="35"/>
      <c r="D114" s="35"/>
      <c r="E114" s="50"/>
      <c r="F114" s="50"/>
      <c r="G114" s="50"/>
      <c r="H114" s="50"/>
    </row>
    <row r="115" spans="1:8" ht="12.75">
      <c r="A115" s="73"/>
      <c r="B115" s="72"/>
      <c r="C115" s="35"/>
      <c r="D115" s="35"/>
      <c r="E115" s="50"/>
      <c r="F115" s="50"/>
      <c r="G115" s="50"/>
      <c r="H115" s="50"/>
    </row>
    <row r="116" spans="1:8" ht="12.75">
      <c r="A116" s="73"/>
      <c r="B116" s="72"/>
      <c r="C116" s="35"/>
      <c r="D116" s="35"/>
      <c r="E116" s="50"/>
      <c r="F116" s="50"/>
      <c r="G116" s="50"/>
      <c r="H116" s="50"/>
    </row>
    <row r="117" spans="1:8" ht="12.75">
      <c r="A117" s="73"/>
      <c r="B117" s="72"/>
      <c r="C117" s="35"/>
      <c r="D117" s="35"/>
      <c r="E117" s="50"/>
      <c r="F117" s="50"/>
      <c r="G117" s="50"/>
      <c r="H117" s="50"/>
    </row>
    <row r="118" spans="1:8" ht="12.75">
      <c r="A118" s="73"/>
      <c r="B118" s="72"/>
      <c r="C118" s="35"/>
      <c r="D118" s="35"/>
      <c r="E118" s="50"/>
      <c r="F118" s="50"/>
      <c r="G118" s="50"/>
      <c r="H118" s="50"/>
    </row>
    <row r="119" spans="1:8" ht="12.75">
      <c r="A119" s="73"/>
      <c r="B119" s="72"/>
      <c r="C119" s="35"/>
      <c r="D119" s="35"/>
      <c r="E119" s="50"/>
      <c r="F119" s="50"/>
      <c r="G119" s="50"/>
      <c r="H119" s="50"/>
    </row>
    <row r="120" spans="1:8" ht="12.75">
      <c r="A120" s="73"/>
      <c r="B120" s="72"/>
      <c r="C120" s="35"/>
      <c r="D120" s="35"/>
      <c r="E120" s="50"/>
      <c r="F120" s="50"/>
      <c r="G120" s="50"/>
      <c r="H120" s="50"/>
    </row>
    <row r="121" spans="1:8" ht="12.75">
      <c r="A121" s="73"/>
      <c r="B121" s="72"/>
      <c r="C121" s="35"/>
      <c r="D121" s="35"/>
      <c r="E121" s="50"/>
      <c r="F121" s="50"/>
      <c r="G121" s="50"/>
      <c r="H121" s="50"/>
    </row>
    <row r="122" spans="1:8" ht="12.75">
      <c r="A122" s="73"/>
      <c r="B122" s="72"/>
      <c r="C122" s="35"/>
      <c r="D122" s="35"/>
      <c r="E122" s="50"/>
      <c r="F122" s="50"/>
      <c r="G122" s="50"/>
      <c r="H122" s="50"/>
    </row>
    <row r="123" spans="1:8" ht="12.75">
      <c r="A123" s="73"/>
      <c r="B123" s="72"/>
      <c r="C123" s="35"/>
      <c r="D123" s="35"/>
      <c r="E123" s="50"/>
      <c r="F123" s="50"/>
      <c r="G123" s="50"/>
      <c r="H123" s="50"/>
    </row>
    <row r="124" spans="1:8" ht="12.75">
      <c r="A124" s="73"/>
      <c r="B124" s="72"/>
      <c r="C124" s="35"/>
      <c r="D124" s="35"/>
      <c r="E124" s="50"/>
      <c r="F124" s="50"/>
      <c r="G124" s="50"/>
      <c r="H124" s="50"/>
    </row>
    <row r="125" spans="1:8" ht="12.75">
      <c r="A125" s="73"/>
      <c r="B125" s="72"/>
      <c r="C125" s="35"/>
      <c r="D125" s="35"/>
      <c r="E125" s="50"/>
      <c r="F125" s="50"/>
      <c r="G125" s="50"/>
      <c r="H125" s="50"/>
    </row>
    <row r="126" spans="1:8" ht="12.75">
      <c r="A126" s="73"/>
      <c r="B126" s="72"/>
      <c r="C126" s="35"/>
      <c r="D126" s="35"/>
      <c r="E126" s="50"/>
      <c r="F126" s="50"/>
      <c r="G126" s="50"/>
      <c r="H126" s="50"/>
    </row>
    <row r="127" spans="1:8" ht="12.75">
      <c r="A127" s="73"/>
      <c r="B127" s="72"/>
      <c r="C127" s="35"/>
      <c r="D127" s="35"/>
      <c r="E127" s="50"/>
      <c r="F127" s="50"/>
      <c r="G127" s="50"/>
      <c r="H127" s="50"/>
    </row>
    <row r="128" spans="1:8" ht="12.75">
      <c r="A128" s="73"/>
      <c r="B128" s="72"/>
      <c r="C128" s="35"/>
      <c r="D128" s="35"/>
      <c r="E128" s="50"/>
      <c r="F128" s="50"/>
      <c r="G128" s="50"/>
      <c r="H128" s="50"/>
    </row>
    <row r="129" spans="1:8" ht="12.75">
      <c r="A129" s="73"/>
      <c r="B129" s="72"/>
      <c r="C129" s="35"/>
      <c r="D129" s="35"/>
      <c r="E129" s="50"/>
      <c r="F129" s="50"/>
      <c r="G129" s="50"/>
      <c r="H129" s="50"/>
    </row>
    <row r="130" spans="1:8" ht="12.75">
      <c r="A130" s="73"/>
      <c r="B130" s="72"/>
      <c r="C130" s="35"/>
      <c r="D130" s="35"/>
      <c r="E130" s="50"/>
      <c r="F130" s="50"/>
      <c r="G130" s="50"/>
      <c r="H130" s="50"/>
    </row>
    <row r="131" spans="1:8" ht="12.75">
      <c r="A131" s="73"/>
      <c r="B131" s="72"/>
      <c r="C131" s="35"/>
      <c r="D131" s="35"/>
      <c r="E131" s="50"/>
      <c r="F131" s="50"/>
      <c r="G131" s="50"/>
      <c r="H131" s="50"/>
    </row>
    <row r="132" spans="1:8" ht="12.75">
      <c r="A132" s="73"/>
      <c r="B132" s="72"/>
      <c r="C132" s="35"/>
      <c r="D132" s="35"/>
      <c r="E132" s="50"/>
      <c r="F132" s="50"/>
      <c r="G132" s="50"/>
      <c r="H132" s="50"/>
    </row>
    <row r="133" spans="1:8" ht="12.75">
      <c r="A133" s="73"/>
      <c r="B133" s="72"/>
      <c r="C133" s="35"/>
      <c r="D133" s="35"/>
      <c r="E133" s="50"/>
      <c r="F133" s="50"/>
      <c r="G133" s="50"/>
      <c r="H133" s="50"/>
    </row>
    <row r="134" spans="1:8" ht="12.75">
      <c r="A134" s="73"/>
      <c r="B134" s="72"/>
      <c r="C134" s="35"/>
      <c r="D134" s="35"/>
      <c r="E134" s="50"/>
      <c r="F134" s="50"/>
      <c r="G134" s="50"/>
      <c r="H134" s="50"/>
    </row>
    <row r="135" spans="1:8" ht="12.75">
      <c r="A135" s="73"/>
      <c r="B135" s="72"/>
      <c r="C135" s="35"/>
      <c r="D135" s="35"/>
      <c r="E135" s="50"/>
      <c r="F135" s="50"/>
      <c r="G135" s="50"/>
      <c r="H135" s="50"/>
    </row>
    <row r="136" spans="1:8" ht="12.75">
      <c r="A136" s="73"/>
      <c r="B136" s="72"/>
      <c r="C136" s="35"/>
      <c r="D136" s="35"/>
      <c r="E136" s="50"/>
      <c r="F136" s="50"/>
      <c r="G136" s="50"/>
      <c r="H136" s="50"/>
    </row>
    <row r="137" spans="1:8" ht="12.75">
      <c r="A137" s="73"/>
      <c r="B137" s="72"/>
      <c r="C137" s="35"/>
      <c r="D137" s="35"/>
      <c r="E137" s="50"/>
      <c r="F137" s="50"/>
      <c r="G137" s="50"/>
      <c r="H137" s="50"/>
    </row>
    <row r="138" spans="1:8" ht="12.75">
      <c r="A138" s="73"/>
      <c r="B138" s="72"/>
      <c r="C138" s="35"/>
      <c r="D138" s="35"/>
      <c r="E138" s="50"/>
      <c r="F138" s="50"/>
      <c r="G138" s="50"/>
      <c r="H138" s="50"/>
    </row>
    <row r="139" spans="1:8" ht="12.75">
      <c r="A139" s="73"/>
      <c r="B139" s="72"/>
      <c r="C139" s="35"/>
      <c r="D139" s="35"/>
      <c r="E139" s="50"/>
      <c r="F139" s="50"/>
      <c r="G139" s="50"/>
      <c r="H139" s="50"/>
    </row>
    <row r="140" spans="1:8" ht="12.75">
      <c r="A140" s="73"/>
      <c r="B140" s="72"/>
      <c r="C140" s="35"/>
      <c r="D140" s="35"/>
      <c r="E140" s="50"/>
      <c r="F140" s="50"/>
      <c r="G140" s="50"/>
      <c r="H140" s="50"/>
    </row>
    <row r="141" spans="1:8" ht="12.75">
      <c r="A141" s="73"/>
      <c r="B141" s="72"/>
      <c r="C141" s="35"/>
      <c r="D141" s="35"/>
      <c r="E141" s="50"/>
      <c r="F141" s="50"/>
      <c r="G141" s="50"/>
      <c r="H141" s="50"/>
    </row>
    <row r="142" spans="1:8" ht="12.75">
      <c r="A142" s="73"/>
      <c r="B142" s="72"/>
      <c r="C142" s="35"/>
      <c r="D142" s="35"/>
      <c r="E142" s="50"/>
      <c r="F142" s="50"/>
      <c r="G142" s="50"/>
      <c r="H142" s="50"/>
    </row>
    <row r="143" spans="1:8" ht="12.75">
      <c r="A143" s="73"/>
      <c r="B143" s="72"/>
      <c r="C143" s="35"/>
      <c r="D143" s="35"/>
      <c r="E143" s="50"/>
      <c r="F143" s="50"/>
      <c r="G143" s="50"/>
      <c r="H143" s="50"/>
    </row>
    <row r="144" spans="1:8" ht="12.75">
      <c r="A144" s="73"/>
      <c r="B144" s="72"/>
      <c r="C144" s="35"/>
      <c r="D144" s="35"/>
      <c r="E144" s="50"/>
      <c r="F144" s="50"/>
      <c r="G144" s="50"/>
      <c r="H144" s="50"/>
    </row>
    <row r="145" spans="1:8" ht="12.75">
      <c r="A145" s="73"/>
      <c r="B145" s="72"/>
      <c r="C145" s="35"/>
      <c r="D145" s="35"/>
      <c r="E145" s="50"/>
      <c r="F145" s="50"/>
      <c r="G145" s="50"/>
      <c r="H145" s="50"/>
    </row>
  </sheetData>
  <sheetProtection selectLockedCells="1"/>
  <mergeCells count="31">
    <mergeCell ref="A8:A9"/>
    <mergeCell ref="B8:B9"/>
    <mergeCell ref="C8:H9"/>
    <mergeCell ref="A10:A11"/>
    <mergeCell ref="B10:D11"/>
    <mergeCell ref="E10:E11"/>
    <mergeCell ref="F10:F11"/>
    <mergeCell ref="G10:G11"/>
    <mergeCell ref="H10:H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30:D31"/>
    <mergeCell ref="A33:F35"/>
    <mergeCell ref="G33:H35"/>
    <mergeCell ref="B37:E37"/>
    <mergeCell ref="E1:H1"/>
    <mergeCell ref="B24:D24"/>
    <mergeCell ref="B28:D28"/>
    <mergeCell ref="B29:D29"/>
    <mergeCell ref="E30:F31"/>
    <mergeCell ref="G30:H31"/>
  </mergeCells>
  <hyperlinks>
    <hyperlink ref="E1:H1" location="Главная!A1" display="Вернуться к выбору прайс-листа"/>
  </hyperlinks>
  <printOptions horizontalCentered="1"/>
  <pageMargins left="0.7086614173228347" right="0.31496062992125984" top="0.31496062992125984" bottom="0.5118110236220472" header="0.35433070866141736" footer="0.5118110236220472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5.25390625" style="75" customWidth="1"/>
    <col min="2" max="2" width="20.75390625" style="74" customWidth="1"/>
    <col min="3" max="4" width="20.75390625" style="1" customWidth="1"/>
    <col min="5" max="8" width="10.75390625" style="75" customWidth="1"/>
    <col min="21" max="43" width="9.125" style="39" customWidth="1"/>
  </cols>
  <sheetData>
    <row r="1" spans="1:20" ht="15" customHeight="1">
      <c r="A1" s="58"/>
      <c r="B1" s="66"/>
      <c r="C1" s="19"/>
      <c r="D1" s="19"/>
      <c r="E1" s="300" t="s">
        <v>183</v>
      </c>
      <c r="F1" s="300"/>
      <c r="G1" s="300"/>
      <c r="H1" s="30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>
      <c r="A2" s="58"/>
      <c r="B2" s="67"/>
      <c r="C2" s="40"/>
      <c r="D2" s="40"/>
      <c r="E2" s="56"/>
      <c r="F2" s="56"/>
      <c r="G2" s="142"/>
      <c r="H2" s="5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 customHeight="1">
      <c r="A3" s="79"/>
      <c r="B3" s="68"/>
      <c r="C3" s="43"/>
      <c r="D3" s="43"/>
      <c r="E3" s="59"/>
      <c r="F3" s="56"/>
      <c r="G3" s="142"/>
      <c r="H3" s="58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" customHeight="1">
      <c r="A4" s="79"/>
      <c r="B4" s="76"/>
      <c r="C4" s="20"/>
      <c r="D4" s="77"/>
      <c r="E4" s="59"/>
      <c r="F4" s="56"/>
      <c r="G4" s="142"/>
      <c r="H4" s="5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5" customHeight="1">
      <c r="A5" s="79"/>
      <c r="B5" s="76"/>
      <c r="C5" s="20"/>
      <c r="D5" s="77"/>
      <c r="E5" s="59"/>
      <c r="F5" s="56"/>
      <c r="G5" s="142"/>
      <c r="H5" s="5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5" customHeight="1">
      <c r="A6" s="79"/>
      <c r="B6" s="69"/>
      <c r="C6" s="20"/>
      <c r="D6" s="77"/>
      <c r="E6" s="59"/>
      <c r="F6" s="56"/>
      <c r="G6" s="142"/>
      <c r="H6" s="5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5" customHeight="1">
      <c r="A7" s="58"/>
      <c r="B7" s="66"/>
      <c r="C7" s="21"/>
      <c r="D7" s="21"/>
      <c r="E7" s="58"/>
      <c r="F7" s="58"/>
      <c r="G7" s="58"/>
      <c r="H7" s="5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5" customHeight="1">
      <c r="A8" s="226" t="s">
        <v>46</v>
      </c>
      <c r="B8" s="228">
        <f>Главная!B10</f>
        <v>41696</v>
      </c>
      <c r="C8" s="230" t="s">
        <v>262</v>
      </c>
      <c r="D8" s="230"/>
      <c r="E8" s="230"/>
      <c r="F8" s="230"/>
      <c r="G8" s="230"/>
      <c r="H8" s="23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5" customHeight="1">
      <c r="A9" s="227"/>
      <c r="B9" s="229"/>
      <c r="C9" s="231"/>
      <c r="D9" s="231"/>
      <c r="E9" s="231"/>
      <c r="F9" s="231"/>
      <c r="G9" s="231"/>
      <c r="H9" s="231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" customHeight="1">
      <c r="A10" s="232" t="s">
        <v>0</v>
      </c>
      <c r="B10" s="233" t="s">
        <v>1</v>
      </c>
      <c r="C10" s="234"/>
      <c r="D10" s="235"/>
      <c r="E10" s="239" t="s">
        <v>242</v>
      </c>
      <c r="F10" s="239" t="s">
        <v>243</v>
      </c>
      <c r="G10" s="239" t="s">
        <v>241</v>
      </c>
      <c r="H10" s="232" t="s">
        <v>2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5" customHeight="1">
      <c r="A11" s="232"/>
      <c r="B11" s="236"/>
      <c r="C11" s="237"/>
      <c r="D11" s="238"/>
      <c r="E11" s="239"/>
      <c r="F11" s="239"/>
      <c r="G11" s="239"/>
      <c r="H11" s="232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" customHeight="1">
      <c r="A12" s="82"/>
      <c r="B12" s="304" t="s">
        <v>263</v>
      </c>
      <c r="C12" s="305"/>
      <c r="D12" s="305"/>
      <c r="E12" s="305"/>
      <c r="F12" s="305"/>
      <c r="G12" s="305"/>
      <c r="H12" s="30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5" customHeight="1">
      <c r="A13" s="83" t="s">
        <v>96</v>
      </c>
      <c r="B13" s="196" t="s">
        <v>264</v>
      </c>
      <c r="C13" s="197"/>
      <c r="D13" s="198"/>
      <c r="E13" s="47" t="s">
        <v>265</v>
      </c>
      <c r="F13" s="60">
        <v>300</v>
      </c>
      <c r="G13" s="47"/>
      <c r="H13" s="60">
        <f>IF(G13=0,"",F13*G13)</f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5" customHeight="1">
      <c r="A14" s="84" t="s">
        <v>99</v>
      </c>
      <c r="B14" s="193" t="s">
        <v>266</v>
      </c>
      <c r="C14" s="194"/>
      <c r="D14" s="195"/>
      <c r="E14" s="22" t="s">
        <v>265</v>
      </c>
      <c r="F14" s="61">
        <v>200</v>
      </c>
      <c r="G14" s="22"/>
      <c r="H14" s="61">
        <f>IF(G14=0,"",F14*G14)</f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5" customHeight="1">
      <c r="A15" s="83" t="s">
        <v>101</v>
      </c>
      <c r="B15" s="196" t="s">
        <v>267</v>
      </c>
      <c r="C15" s="197"/>
      <c r="D15" s="198"/>
      <c r="E15" s="47" t="s">
        <v>270</v>
      </c>
      <c r="F15" s="60">
        <v>500</v>
      </c>
      <c r="G15" s="47"/>
      <c r="H15" s="60">
        <f>IF(G15=0,"",F15*G15)</f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5" customHeight="1">
      <c r="A16" s="84" t="s">
        <v>103</v>
      </c>
      <c r="B16" s="193" t="s">
        <v>268</v>
      </c>
      <c r="C16" s="194"/>
      <c r="D16" s="195"/>
      <c r="E16" s="22" t="s">
        <v>54</v>
      </c>
      <c r="F16" s="61">
        <v>5000</v>
      </c>
      <c r="G16" s="22"/>
      <c r="H16" s="61">
        <f>IF(G16=0,"",F16*G16)</f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5" customHeight="1">
      <c r="A17" s="189" t="s">
        <v>247</v>
      </c>
      <c r="B17" s="189"/>
      <c r="C17" s="189"/>
      <c r="D17" s="190"/>
      <c r="E17" s="202" t="s">
        <v>3</v>
      </c>
      <c r="F17" s="203"/>
      <c r="G17" s="206"/>
      <c r="H17" s="20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5" customHeight="1">
      <c r="A18" s="191"/>
      <c r="B18" s="191"/>
      <c r="C18" s="191"/>
      <c r="D18" s="192"/>
      <c r="E18" s="204"/>
      <c r="F18" s="205"/>
      <c r="G18" s="206"/>
      <c r="H18" s="206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5" customHeight="1">
      <c r="A19" s="144"/>
      <c r="B19" s="144"/>
      <c r="C19" s="144"/>
      <c r="D19" s="144"/>
      <c r="E19" s="147"/>
      <c r="F19" s="147"/>
      <c r="G19" s="148"/>
      <c r="H19" s="14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5" customHeight="1">
      <c r="A20" s="144"/>
      <c r="B20" s="144"/>
      <c r="C20" s="144"/>
      <c r="D20" s="144"/>
      <c r="E20" s="147"/>
      <c r="F20" s="147"/>
      <c r="G20" s="148"/>
      <c r="H20" s="14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5" customHeight="1">
      <c r="A21" s="153" t="str">
        <f>Главная!A52</f>
        <v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v>
      </c>
      <c r="B21" s="153"/>
      <c r="C21" s="153"/>
      <c r="D21" s="153"/>
      <c r="E21" s="153"/>
      <c r="F21" s="153"/>
      <c r="G21" s="303" t="str">
        <f>Главная!L52</f>
        <v>ГРОТЕСК © 2014</v>
      </c>
      <c r="H21" s="303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2.75">
      <c r="A22" s="153"/>
      <c r="B22" s="153"/>
      <c r="C22" s="153"/>
      <c r="D22" s="153"/>
      <c r="E22" s="153"/>
      <c r="F22" s="153"/>
      <c r="G22" s="303"/>
      <c r="H22" s="303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2.75">
      <c r="A23" s="153"/>
      <c r="B23" s="153"/>
      <c r="C23" s="153"/>
      <c r="D23" s="153"/>
      <c r="E23" s="153"/>
      <c r="F23" s="153"/>
      <c r="G23" s="303"/>
      <c r="H23" s="303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2.75">
      <c r="A24" s="143"/>
      <c r="B24" s="72"/>
      <c r="C24" s="35"/>
      <c r="D24" s="35"/>
      <c r="E24" s="143"/>
      <c r="F24" s="143"/>
      <c r="G24" s="143"/>
      <c r="H24" s="143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2.75">
      <c r="A25" s="143"/>
      <c r="B25" s="72"/>
      <c r="C25" s="35"/>
      <c r="D25" s="35"/>
      <c r="E25" s="143"/>
      <c r="F25" s="143"/>
      <c r="G25" s="143"/>
      <c r="H25" s="14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2.75">
      <c r="A26" s="143"/>
      <c r="B26" s="72"/>
      <c r="C26" s="35"/>
      <c r="D26" s="35"/>
      <c r="E26" s="143"/>
      <c r="F26" s="143"/>
      <c r="G26" s="143"/>
      <c r="H26" s="143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2.75">
      <c r="A27" s="143"/>
      <c r="B27" s="72"/>
      <c r="C27" s="35"/>
      <c r="D27" s="35"/>
      <c r="E27" s="143"/>
      <c r="F27" s="143"/>
      <c r="G27" s="143"/>
      <c r="H27" s="143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2.75">
      <c r="A28" s="143"/>
      <c r="B28" s="72"/>
      <c r="C28" s="35"/>
      <c r="D28" s="35"/>
      <c r="E28" s="143"/>
      <c r="F28" s="143"/>
      <c r="G28" s="143"/>
      <c r="H28" s="143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2.75">
      <c r="A29" s="143"/>
      <c r="B29" s="72"/>
      <c r="C29" s="35"/>
      <c r="D29" s="35"/>
      <c r="E29" s="143"/>
      <c r="F29" s="143"/>
      <c r="G29" s="143"/>
      <c r="H29" s="143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143"/>
      <c r="B30" s="72"/>
      <c r="C30" s="35"/>
      <c r="D30" s="35"/>
      <c r="E30" s="143"/>
      <c r="F30" s="143"/>
      <c r="G30" s="143"/>
      <c r="H30" s="143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2.75">
      <c r="A31" s="143"/>
      <c r="B31" s="72"/>
      <c r="C31" s="35"/>
      <c r="D31" s="35"/>
      <c r="E31" s="143"/>
      <c r="F31" s="143"/>
      <c r="G31" s="143"/>
      <c r="H31" s="143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143"/>
      <c r="B32" s="72"/>
      <c r="C32" s="35"/>
      <c r="D32" s="35"/>
      <c r="E32" s="143"/>
      <c r="F32" s="143"/>
      <c r="G32" s="143"/>
      <c r="H32" s="143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143"/>
      <c r="B33" s="72"/>
      <c r="C33" s="35"/>
      <c r="D33" s="35"/>
      <c r="E33" s="143"/>
      <c r="F33" s="143"/>
      <c r="G33" s="143"/>
      <c r="H33" s="143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>
      <c r="A34" s="143"/>
      <c r="B34" s="72"/>
      <c r="C34" s="35"/>
      <c r="D34" s="35"/>
      <c r="E34" s="143"/>
      <c r="F34" s="143"/>
      <c r="G34" s="143"/>
      <c r="H34" s="143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2.75">
      <c r="A35" s="143"/>
      <c r="B35" s="72"/>
      <c r="C35" s="35"/>
      <c r="D35" s="35"/>
      <c r="E35" s="143"/>
      <c r="F35" s="143"/>
      <c r="G35" s="143"/>
      <c r="H35" s="143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2.75">
      <c r="A36" s="143"/>
      <c r="B36" s="72"/>
      <c r="C36" s="35"/>
      <c r="D36" s="35"/>
      <c r="E36" s="143"/>
      <c r="F36" s="143"/>
      <c r="G36" s="143"/>
      <c r="H36" s="143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2.75">
      <c r="A37" s="143"/>
      <c r="B37" s="72"/>
      <c r="C37" s="35"/>
      <c r="D37" s="35"/>
      <c r="E37" s="143"/>
      <c r="F37" s="143"/>
      <c r="G37" s="143"/>
      <c r="H37" s="14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2.75">
      <c r="A38" s="143"/>
      <c r="B38" s="72"/>
      <c r="C38" s="35"/>
      <c r="D38" s="35"/>
      <c r="E38" s="143"/>
      <c r="F38" s="143"/>
      <c r="G38" s="143"/>
      <c r="H38" s="143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2.75">
      <c r="A39" s="143"/>
      <c r="B39" s="72"/>
      <c r="C39" s="35"/>
      <c r="D39" s="35"/>
      <c r="E39" s="143"/>
      <c r="F39" s="143"/>
      <c r="G39" s="143"/>
      <c r="H39" s="14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143"/>
      <c r="B40" s="72"/>
      <c r="C40" s="35"/>
      <c r="D40" s="35"/>
      <c r="E40" s="143"/>
      <c r="F40" s="143"/>
      <c r="G40" s="143"/>
      <c r="H40" s="143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2.75">
      <c r="A41" s="143"/>
      <c r="B41" s="72"/>
      <c r="C41" s="35"/>
      <c r="D41" s="35"/>
      <c r="E41" s="143"/>
      <c r="F41" s="143"/>
      <c r="G41" s="143"/>
      <c r="H41" s="14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2.75">
      <c r="A42" s="143"/>
      <c r="B42" s="72"/>
      <c r="C42" s="35"/>
      <c r="D42" s="35"/>
      <c r="E42" s="143"/>
      <c r="F42" s="143"/>
      <c r="G42" s="143"/>
      <c r="H42" s="14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2.75">
      <c r="A43" s="143"/>
      <c r="B43" s="72"/>
      <c r="C43" s="35"/>
      <c r="D43" s="35"/>
      <c r="E43" s="143"/>
      <c r="F43" s="143"/>
      <c r="G43" s="143"/>
      <c r="H43" s="14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2.75">
      <c r="A44" s="143"/>
      <c r="B44" s="72"/>
      <c r="C44" s="35"/>
      <c r="D44" s="35"/>
      <c r="E44" s="143"/>
      <c r="F44" s="143"/>
      <c r="G44" s="143"/>
      <c r="H44" s="143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143"/>
      <c r="B45" s="72"/>
      <c r="C45" s="35"/>
      <c r="D45" s="35"/>
      <c r="E45" s="143"/>
      <c r="F45" s="143"/>
      <c r="G45" s="143"/>
      <c r="H45" s="14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8" ht="12.75">
      <c r="A46" s="143"/>
      <c r="B46" s="72"/>
      <c r="C46" s="35"/>
      <c r="D46" s="35"/>
      <c r="E46" s="143"/>
      <c r="F46" s="143"/>
      <c r="G46" s="143"/>
      <c r="H46" s="143"/>
    </row>
    <row r="47" spans="1:8" ht="12.75">
      <c r="A47" s="143"/>
      <c r="B47" s="72"/>
      <c r="C47" s="35"/>
      <c r="D47" s="35"/>
      <c r="E47" s="143"/>
      <c r="F47" s="143"/>
      <c r="G47" s="143"/>
      <c r="H47" s="143"/>
    </row>
    <row r="48" spans="1:8" ht="12.75">
      <c r="A48" s="143"/>
      <c r="B48" s="72"/>
      <c r="C48" s="35"/>
      <c r="D48" s="35"/>
      <c r="E48" s="143"/>
      <c r="F48" s="143"/>
      <c r="G48" s="143"/>
      <c r="H48" s="143"/>
    </row>
    <row r="49" spans="1:8" ht="12.75">
      <c r="A49" s="143"/>
      <c r="B49" s="72"/>
      <c r="C49" s="35"/>
      <c r="D49" s="35"/>
      <c r="E49" s="143"/>
      <c r="F49" s="143"/>
      <c r="G49" s="143"/>
      <c r="H49" s="143"/>
    </row>
    <row r="50" spans="1:8" ht="12.75">
      <c r="A50" s="143"/>
      <c r="B50" s="72"/>
      <c r="C50" s="35"/>
      <c r="D50" s="35"/>
      <c r="E50" s="143"/>
      <c r="F50" s="143"/>
      <c r="G50" s="143"/>
      <c r="H50" s="143"/>
    </row>
    <row r="51" spans="1:8" ht="12.75">
      <c r="A51" s="143"/>
      <c r="B51" s="72"/>
      <c r="C51" s="35"/>
      <c r="D51" s="35"/>
      <c r="E51" s="143"/>
      <c r="F51" s="143"/>
      <c r="G51" s="143"/>
      <c r="H51" s="143"/>
    </row>
    <row r="52" spans="1:8" ht="12.75">
      <c r="A52" s="143"/>
      <c r="B52" s="72"/>
      <c r="C52" s="35"/>
      <c r="D52" s="35"/>
      <c r="E52" s="143"/>
      <c r="F52" s="143"/>
      <c r="G52" s="143"/>
      <c r="H52" s="143"/>
    </row>
    <row r="53" spans="1:8" ht="12.75">
      <c r="A53" s="143"/>
      <c r="B53" s="72"/>
      <c r="C53" s="35"/>
      <c r="D53" s="35"/>
      <c r="E53" s="143"/>
      <c r="F53" s="143"/>
      <c r="G53" s="143"/>
      <c r="H53" s="143"/>
    </row>
    <row r="54" spans="1:8" ht="12.75">
      <c r="A54" s="143"/>
      <c r="B54" s="72"/>
      <c r="C54" s="35"/>
      <c r="D54" s="35"/>
      <c r="E54" s="143"/>
      <c r="F54" s="143"/>
      <c r="G54" s="143"/>
      <c r="H54" s="143"/>
    </row>
    <row r="55" spans="1:8" ht="12.75">
      <c r="A55" s="143"/>
      <c r="B55" s="72"/>
      <c r="C55" s="35"/>
      <c r="D55" s="35"/>
      <c r="E55" s="143"/>
      <c r="F55" s="143"/>
      <c r="G55" s="143"/>
      <c r="H55" s="143"/>
    </row>
    <row r="56" spans="1:8" ht="12.75">
      <c r="A56" s="143"/>
      <c r="B56" s="72"/>
      <c r="C56" s="35"/>
      <c r="D56" s="35"/>
      <c r="E56" s="143"/>
      <c r="F56" s="143"/>
      <c r="G56" s="143"/>
      <c r="H56" s="143"/>
    </row>
    <row r="57" spans="1:8" ht="12.75">
      <c r="A57" s="143"/>
      <c r="B57" s="72"/>
      <c r="C57" s="35"/>
      <c r="D57" s="35"/>
      <c r="E57" s="143"/>
      <c r="F57" s="143"/>
      <c r="G57" s="143"/>
      <c r="H57" s="143"/>
    </row>
    <row r="58" spans="1:8" ht="12.75">
      <c r="A58" s="143"/>
      <c r="B58" s="72"/>
      <c r="C58" s="35"/>
      <c r="D58" s="35"/>
      <c r="E58" s="143"/>
      <c r="F58" s="143"/>
      <c r="G58" s="143"/>
      <c r="H58" s="143"/>
    </row>
    <row r="59" spans="1:8" ht="12.75">
      <c r="A59" s="143"/>
      <c r="B59" s="72"/>
      <c r="C59" s="35"/>
      <c r="D59" s="35"/>
      <c r="E59" s="143"/>
      <c r="F59" s="143"/>
      <c r="G59" s="143"/>
      <c r="H59" s="143"/>
    </row>
    <row r="60" spans="1:8" ht="12.75">
      <c r="A60" s="143"/>
      <c r="B60" s="72"/>
      <c r="C60" s="35"/>
      <c r="D60" s="35"/>
      <c r="E60" s="143"/>
      <c r="F60" s="143"/>
      <c r="G60" s="143"/>
      <c r="H60" s="143"/>
    </row>
    <row r="61" spans="1:8" ht="12.75">
      <c r="A61" s="143"/>
      <c r="B61" s="72"/>
      <c r="C61" s="35"/>
      <c r="D61" s="35"/>
      <c r="E61" s="143"/>
      <c r="F61" s="143"/>
      <c r="G61" s="143"/>
      <c r="H61" s="143"/>
    </row>
  </sheetData>
  <sheetProtection/>
  <mergeCells count="20">
    <mergeCell ref="E1:H1"/>
    <mergeCell ref="A8:A9"/>
    <mergeCell ref="B8:B9"/>
    <mergeCell ref="C8:H9"/>
    <mergeCell ref="A10:A11"/>
    <mergeCell ref="B10:D11"/>
    <mergeCell ref="E10:E11"/>
    <mergeCell ref="F10:F11"/>
    <mergeCell ref="G10:G11"/>
    <mergeCell ref="H10:H11"/>
    <mergeCell ref="A21:F23"/>
    <mergeCell ref="G21:H23"/>
    <mergeCell ref="B12:H12"/>
    <mergeCell ref="B13:D13"/>
    <mergeCell ref="B14:D14"/>
    <mergeCell ref="B15:D15"/>
    <mergeCell ref="B16:D16"/>
    <mergeCell ref="A17:D18"/>
    <mergeCell ref="E17:F18"/>
    <mergeCell ref="G17:H18"/>
  </mergeCells>
  <hyperlinks>
    <hyperlink ref="E1:H1" location="Главная!A1" display="Вернуться к выбору прайс-листа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rowBreaks count="1" manualBreakCount="1">
    <brk id="21" max="255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1">
      <selection activeCell="Q62" sqref="Q62"/>
    </sheetView>
  </sheetViews>
  <sheetFormatPr defaultColWidth="9.00390625" defaultRowHeight="12.75"/>
  <cols>
    <col min="1" max="1" width="5.25390625" style="75" customWidth="1"/>
    <col min="2" max="2" width="20.75390625" style="74" customWidth="1"/>
    <col min="3" max="4" width="20.75390625" style="1" customWidth="1"/>
    <col min="5" max="8" width="10.75390625" style="75" customWidth="1"/>
    <col min="21" max="43" width="9.125" style="39" customWidth="1"/>
  </cols>
  <sheetData>
    <row r="1" spans="1:20" ht="15" customHeight="1">
      <c r="A1" s="58"/>
      <c r="B1" s="66"/>
      <c r="C1" s="19"/>
      <c r="D1" s="19"/>
      <c r="E1" s="300" t="s">
        <v>183</v>
      </c>
      <c r="F1" s="300"/>
      <c r="G1" s="300"/>
      <c r="H1" s="30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>
      <c r="A2" s="58"/>
      <c r="B2" s="67"/>
      <c r="C2" s="40"/>
      <c r="D2" s="40"/>
      <c r="E2" s="56"/>
      <c r="F2" s="56"/>
      <c r="G2" s="145"/>
      <c r="H2" s="5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 customHeight="1">
      <c r="A3" s="79"/>
      <c r="B3" s="68"/>
      <c r="C3" s="43"/>
      <c r="D3" s="43"/>
      <c r="E3" s="59"/>
      <c r="F3" s="56"/>
      <c r="G3" s="145"/>
      <c r="H3" s="58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" customHeight="1">
      <c r="A4" s="79"/>
      <c r="B4" s="76"/>
      <c r="C4" s="20"/>
      <c r="D4" s="77"/>
      <c r="E4" s="59"/>
      <c r="F4" s="56"/>
      <c r="G4" s="145"/>
      <c r="H4" s="5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5" customHeight="1">
      <c r="A5" s="79"/>
      <c r="B5" s="76"/>
      <c r="C5" s="20"/>
      <c r="D5" s="77"/>
      <c r="E5" s="59"/>
      <c r="F5" s="56"/>
      <c r="G5" s="145"/>
      <c r="H5" s="5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5" customHeight="1">
      <c r="A6" s="79"/>
      <c r="B6" s="69"/>
      <c r="C6" s="20"/>
      <c r="D6" s="77"/>
      <c r="E6" s="59"/>
      <c r="F6" s="56"/>
      <c r="G6" s="145"/>
      <c r="H6" s="5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5" customHeight="1">
      <c r="A7" s="58"/>
      <c r="B7" s="66"/>
      <c r="C7" s="21"/>
      <c r="D7" s="21"/>
      <c r="E7" s="58"/>
      <c r="F7" s="58"/>
      <c r="G7" s="58"/>
      <c r="H7" s="5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5" customHeight="1">
      <c r="A8" s="226" t="s">
        <v>46</v>
      </c>
      <c r="B8" s="228">
        <f>Главная!B10</f>
        <v>41696</v>
      </c>
      <c r="C8" s="230" t="s">
        <v>278</v>
      </c>
      <c r="D8" s="230"/>
      <c r="E8" s="230"/>
      <c r="F8" s="230"/>
      <c r="G8" s="230"/>
      <c r="H8" s="23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5" customHeight="1">
      <c r="A9" s="227"/>
      <c r="B9" s="229"/>
      <c r="C9" s="231"/>
      <c r="D9" s="231"/>
      <c r="E9" s="231"/>
      <c r="F9" s="231"/>
      <c r="G9" s="231"/>
      <c r="H9" s="231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" customHeight="1">
      <c r="A10" s="232" t="s">
        <v>0</v>
      </c>
      <c r="B10" s="233" t="s">
        <v>1</v>
      </c>
      <c r="C10" s="234"/>
      <c r="D10" s="235"/>
      <c r="E10" s="239" t="s">
        <v>242</v>
      </c>
      <c r="F10" s="239" t="s">
        <v>243</v>
      </c>
      <c r="G10" s="239" t="s">
        <v>241</v>
      </c>
      <c r="H10" s="232" t="s">
        <v>2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5" customHeight="1">
      <c r="A11" s="232"/>
      <c r="B11" s="236"/>
      <c r="C11" s="237"/>
      <c r="D11" s="238"/>
      <c r="E11" s="239"/>
      <c r="F11" s="239"/>
      <c r="G11" s="239"/>
      <c r="H11" s="232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" customHeight="1">
      <c r="A12" s="82"/>
      <c r="B12" s="304" t="s">
        <v>272</v>
      </c>
      <c r="C12" s="305"/>
      <c r="D12" s="305"/>
      <c r="E12" s="305"/>
      <c r="F12" s="305"/>
      <c r="G12" s="305"/>
      <c r="H12" s="30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30" customHeight="1">
      <c r="A13" s="83" t="s">
        <v>96</v>
      </c>
      <c r="B13" s="310" t="s">
        <v>274</v>
      </c>
      <c r="C13" s="311"/>
      <c r="D13" s="312"/>
      <c r="E13" s="47" t="s">
        <v>54</v>
      </c>
      <c r="F13" s="60">
        <v>1500</v>
      </c>
      <c r="G13" s="47"/>
      <c r="H13" s="60">
        <f>IF(G13=0,"",F13*G13)</f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30" customHeight="1">
      <c r="A14" s="84" t="s">
        <v>99</v>
      </c>
      <c r="B14" s="313" t="s">
        <v>273</v>
      </c>
      <c r="C14" s="314"/>
      <c r="D14" s="315"/>
      <c r="E14" s="22" t="s">
        <v>54</v>
      </c>
      <c r="F14" s="61">
        <v>2000</v>
      </c>
      <c r="G14" s="22"/>
      <c r="H14" s="61">
        <f>IF(G14=0,"",F14*G14)</f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8" s="39" customFormat="1" ht="30" customHeight="1">
      <c r="A15" s="83" t="s">
        <v>101</v>
      </c>
      <c r="B15" s="310" t="s">
        <v>275</v>
      </c>
      <c r="C15" s="311"/>
      <c r="D15" s="312"/>
      <c r="E15" s="47" t="s">
        <v>54</v>
      </c>
      <c r="F15" s="60">
        <v>2500</v>
      </c>
      <c r="G15" s="47"/>
      <c r="H15" s="60">
        <f>IF(G15=0,"",F15*G15)</f>
      </c>
    </row>
    <row r="16" spans="1:8" s="39" customFormat="1" ht="30" customHeight="1">
      <c r="A16" s="84" t="s">
        <v>103</v>
      </c>
      <c r="B16" s="313" t="s">
        <v>276</v>
      </c>
      <c r="C16" s="314"/>
      <c r="D16" s="315"/>
      <c r="E16" s="22" t="s">
        <v>54</v>
      </c>
      <c r="F16" s="61">
        <v>3500</v>
      </c>
      <c r="G16" s="22"/>
      <c r="H16" s="61">
        <f>IF(G16=0,"",F16*G16)</f>
      </c>
    </row>
    <row r="17" spans="1:8" s="39" customFormat="1" ht="30" customHeight="1">
      <c r="A17" s="149" t="s">
        <v>105</v>
      </c>
      <c r="B17" s="307" t="s">
        <v>277</v>
      </c>
      <c r="C17" s="308"/>
      <c r="D17" s="309"/>
      <c r="E17" s="63" t="s">
        <v>54</v>
      </c>
      <c r="F17" s="62">
        <v>5000</v>
      </c>
      <c r="G17" s="63"/>
      <c r="H17" s="62">
        <f>IF(G17=0,"",F17*G17)</f>
      </c>
    </row>
    <row r="18" spans="1:8" s="39" customFormat="1" ht="15" customHeight="1">
      <c r="A18" s="189" t="s">
        <v>247</v>
      </c>
      <c r="B18" s="189"/>
      <c r="C18" s="189"/>
      <c r="D18" s="190"/>
      <c r="E18" s="202" t="s">
        <v>3</v>
      </c>
      <c r="F18" s="203"/>
      <c r="G18" s="206"/>
      <c r="H18" s="206"/>
    </row>
    <row r="19" spans="1:8" s="39" customFormat="1" ht="15" customHeight="1">
      <c r="A19" s="191"/>
      <c r="B19" s="191"/>
      <c r="C19" s="191"/>
      <c r="D19" s="192"/>
      <c r="E19" s="204"/>
      <c r="F19" s="205"/>
      <c r="G19" s="206"/>
      <c r="H19" s="206"/>
    </row>
    <row r="20" spans="1:8" s="39" customFormat="1" ht="15" customHeight="1">
      <c r="A20" s="144"/>
      <c r="B20" s="144"/>
      <c r="C20" s="144"/>
      <c r="D20" s="144"/>
      <c r="E20" s="147"/>
      <c r="F20" s="147"/>
      <c r="G20" s="148"/>
      <c r="H20" s="148"/>
    </row>
    <row r="21" spans="1:8" s="39" customFormat="1" ht="15" customHeight="1">
      <c r="A21" s="144"/>
      <c r="B21" s="144"/>
      <c r="C21" s="144"/>
      <c r="D21" s="144"/>
      <c r="E21" s="147"/>
      <c r="F21" s="147"/>
      <c r="G21" s="148"/>
      <c r="H21" s="148"/>
    </row>
    <row r="22" spans="1:8" s="39" customFormat="1" ht="15" customHeight="1">
      <c r="A22" s="153" t="str">
        <f>Главная!A52</f>
        <v>Купили комплект материала? Получите скидку 15% на услуги монтажа!                                                                                            Телефон круглосуточной службы поддержки (812) 380-79-80</v>
      </c>
      <c r="B22" s="153"/>
      <c r="C22" s="153"/>
      <c r="D22" s="153"/>
      <c r="E22" s="153"/>
      <c r="F22" s="153"/>
      <c r="G22" s="303" t="str">
        <f>Главная!L52</f>
        <v>ГРОТЕСК © 2014</v>
      </c>
      <c r="H22" s="303"/>
    </row>
    <row r="23" spans="1:8" s="39" customFormat="1" ht="12.75">
      <c r="A23" s="153"/>
      <c r="B23" s="153"/>
      <c r="C23" s="153"/>
      <c r="D23" s="153"/>
      <c r="E23" s="153"/>
      <c r="F23" s="153"/>
      <c r="G23" s="303"/>
      <c r="H23" s="303"/>
    </row>
    <row r="24" spans="1:8" s="39" customFormat="1" ht="12.75">
      <c r="A24" s="153"/>
      <c r="B24" s="153"/>
      <c r="C24" s="153"/>
      <c r="D24" s="153"/>
      <c r="E24" s="153"/>
      <c r="F24" s="153"/>
      <c r="G24" s="303"/>
      <c r="H24" s="303"/>
    </row>
    <row r="25" spans="1:8" s="39" customFormat="1" ht="12.75">
      <c r="A25" s="146"/>
      <c r="B25" s="72"/>
      <c r="C25" s="35"/>
      <c r="D25" s="35"/>
      <c r="E25" s="146"/>
      <c r="F25" s="146"/>
      <c r="G25" s="146"/>
      <c r="H25" s="146"/>
    </row>
    <row r="26" spans="1:8" s="39" customFormat="1" ht="12.75">
      <c r="A26" s="146"/>
      <c r="B26" s="72"/>
      <c r="C26" s="35"/>
      <c r="D26" s="35"/>
      <c r="E26" s="146"/>
      <c r="F26" s="146"/>
      <c r="G26" s="146"/>
      <c r="H26" s="146"/>
    </row>
    <row r="27" spans="1:8" s="39" customFormat="1" ht="12.75">
      <c r="A27" s="146"/>
      <c r="B27" s="72"/>
      <c r="C27" s="35"/>
      <c r="D27" s="35"/>
      <c r="E27" s="146"/>
      <c r="F27" s="146"/>
      <c r="G27" s="146"/>
      <c r="H27" s="146"/>
    </row>
    <row r="28" spans="1:8" s="39" customFormat="1" ht="12.75">
      <c r="A28" s="146"/>
      <c r="B28" s="72"/>
      <c r="C28" s="35"/>
      <c r="D28" s="35"/>
      <c r="E28" s="146"/>
      <c r="F28" s="146"/>
      <c r="G28" s="146"/>
      <c r="H28" s="146"/>
    </row>
    <row r="29" spans="1:8" s="39" customFormat="1" ht="12.75">
      <c r="A29" s="146"/>
      <c r="B29" s="72"/>
      <c r="C29" s="35"/>
      <c r="D29" s="35"/>
      <c r="E29" s="146"/>
      <c r="F29" s="146"/>
      <c r="G29" s="146"/>
      <c r="H29" s="146"/>
    </row>
    <row r="30" spans="1:8" s="39" customFormat="1" ht="12.75">
      <c r="A30" s="146"/>
      <c r="B30" s="72"/>
      <c r="C30" s="35"/>
      <c r="D30" s="35"/>
      <c r="E30" s="146"/>
      <c r="F30" s="146"/>
      <c r="G30" s="146"/>
      <c r="H30" s="146"/>
    </row>
    <row r="31" spans="1:8" s="39" customFormat="1" ht="12.75">
      <c r="A31" s="146"/>
      <c r="B31" s="72"/>
      <c r="C31" s="35"/>
      <c r="D31" s="35"/>
      <c r="E31" s="146"/>
      <c r="F31" s="146"/>
      <c r="G31" s="146"/>
      <c r="H31" s="146"/>
    </row>
    <row r="32" spans="1:8" s="39" customFormat="1" ht="12.75">
      <c r="A32" s="146"/>
      <c r="B32" s="72"/>
      <c r="C32" s="35"/>
      <c r="D32" s="35"/>
      <c r="E32" s="146"/>
      <c r="F32" s="146"/>
      <c r="G32" s="146"/>
      <c r="H32" s="146"/>
    </row>
    <row r="33" spans="1:8" s="39" customFormat="1" ht="12.75">
      <c r="A33" s="146"/>
      <c r="B33" s="72"/>
      <c r="C33" s="35"/>
      <c r="D33" s="35"/>
      <c r="E33" s="146"/>
      <c r="F33" s="146"/>
      <c r="G33" s="146"/>
      <c r="H33" s="146"/>
    </row>
    <row r="34" spans="1:8" s="39" customFormat="1" ht="12.75">
      <c r="A34" s="146"/>
      <c r="B34" s="72"/>
      <c r="C34" s="35"/>
      <c r="D34" s="35"/>
      <c r="E34" s="146"/>
      <c r="F34" s="146"/>
      <c r="G34" s="146"/>
      <c r="H34" s="146"/>
    </row>
    <row r="35" spans="1:8" s="39" customFormat="1" ht="12.75">
      <c r="A35" s="146"/>
      <c r="B35" s="72"/>
      <c r="C35" s="35"/>
      <c r="D35" s="35"/>
      <c r="E35" s="146"/>
      <c r="F35" s="146"/>
      <c r="G35" s="146"/>
      <c r="H35" s="146"/>
    </row>
    <row r="36" spans="1:8" s="39" customFormat="1" ht="12.75">
      <c r="A36" s="146"/>
      <c r="B36" s="72"/>
      <c r="C36" s="35"/>
      <c r="D36" s="35"/>
      <c r="E36" s="146"/>
      <c r="F36" s="146"/>
      <c r="G36" s="146"/>
      <c r="H36" s="146"/>
    </row>
    <row r="37" spans="1:8" s="39" customFormat="1" ht="12.75">
      <c r="A37" s="146"/>
      <c r="B37" s="72"/>
      <c r="C37" s="35"/>
      <c r="D37" s="35"/>
      <c r="E37" s="146"/>
      <c r="F37" s="146"/>
      <c r="G37" s="146"/>
      <c r="H37" s="146"/>
    </row>
    <row r="38" spans="1:8" s="39" customFormat="1" ht="12.75">
      <c r="A38" s="146"/>
      <c r="B38" s="72"/>
      <c r="C38" s="35"/>
      <c r="D38" s="35"/>
      <c r="E38" s="146"/>
      <c r="F38" s="146"/>
      <c r="G38" s="146"/>
      <c r="H38" s="146"/>
    </row>
    <row r="39" spans="1:8" s="39" customFormat="1" ht="12.75">
      <c r="A39" s="146"/>
      <c r="B39" s="72"/>
      <c r="C39" s="35"/>
      <c r="D39" s="35"/>
      <c r="E39" s="146"/>
      <c r="F39" s="146"/>
      <c r="G39" s="146"/>
      <c r="H39" s="146"/>
    </row>
    <row r="40" spans="1:8" s="39" customFormat="1" ht="12.75">
      <c r="A40" s="146"/>
      <c r="B40" s="72"/>
      <c r="C40" s="35"/>
      <c r="D40" s="35"/>
      <c r="E40" s="146"/>
      <c r="F40" s="146"/>
      <c r="G40" s="146"/>
      <c r="H40" s="146"/>
    </row>
    <row r="41" spans="1:8" s="39" customFormat="1" ht="12.75">
      <c r="A41" s="146"/>
      <c r="B41" s="72"/>
      <c r="C41" s="35"/>
      <c r="D41" s="35"/>
      <c r="E41" s="146"/>
      <c r="F41" s="146"/>
      <c r="G41" s="146"/>
      <c r="H41" s="146"/>
    </row>
    <row r="42" spans="1:8" s="39" customFormat="1" ht="12.75">
      <c r="A42" s="146"/>
      <c r="B42" s="72"/>
      <c r="C42" s="35"/>
      <c r="D42" s="35"/>
      <c r="E42" s="146"/>
      <c r="F42" s="146"/>
      <c r="G42" s="146"/>
      <c r="H42" s="146"/>
    </row>
    <row r="43" spans="1:8" s="39" customFormat="1" ht="12.75">
      <c r="A43" s="146"/>
      <c r="B43" s="72"/>
      <c r="C43" s="35"/>
      <c r="D43" s="35"/>
      <c r="E43" s="146"/>
      <c r="F43" s="146"/>
      <c r="G43" s="146"/>
      <c r="H43" s="146"/>
    </row>
    <row r="44" spans="1:8" s="39" customFormat="1" ht="12.75">
      <c r="A44" s="146"/>
      <c r="B44" s="72"/>
      <c r="C44" s="35"/>
      <c r="D44" s="35"/>
      <c r="E44" s="146"/>
      <c r="F44" s="146"/>
      <c r="G44" s="146"/>
      <c r="H44" s="146"/>
    </row>
    <row r="45" spans="1:8" s="39" customFormat="1" ht="12.75">
      <c r="A45" s="146"/>
      <c r="B45" s="72"/>
      <c r="C45" s="35"/>
      <c r="D45" s="35"/>
      <c r="E45" s="146"/>
      <c r="F45" s="146"/>
      <c r="G45" s="146"/>
      <c r="H45" s="146"/>
    </row>
    <row r="46" spans="1:8" s="39" customFormat="1" ht="12.75">
      <c r="A46" s="146"/>
      <c r="B46" s="72"/>
      <c r="C46" s="35"/>
      <c r="D46" s="35"/>
      <c r="E46" s="146"/>
      <c r="F46" s="146"/>
      <c r="G46" s="146"/>
      <c r="H46" s="146"/>
    </row>
    <row r="47" spans="1:20" s="39" customFormat="1" ht="12.75">
      <c r="A47" s="146"/>
      <c r="B47" s="72"/>
      <c r="C47" s="35"/>
      <c r="D47" s="35"/>
      <c r="E47" s="146"/>
      <c r="F47" s="146"/>
      <c r="G47" s="146"/>
      <c r="H47" s="146"/>
      <c r="I47"/>
      <c r="J47"/>
      <c r="K47"/>
      <c r="L47"/>
      <c r="M47"/>
      <c r="N47"/>
      <c r="O47"/>
      <c r="P47"/>
      <c r="Q47"/>
      <c r="R47"/>
      <c r="S47"/>
      <c r="T47"/>
    </row>
    <row r="48" spans="1:20" s="39" customFormat="1" ht="12.75">
      <c r="A48" s="146"/>
      <c r="B48" s="72"/>
      <c r="C48" s="35"/>
      <c r="D48" s="35"/>
      <c r="E48" s="146"/>
      <c r="F48" s="146"/>
      <c r="G48" s="146"/>
      <c r="H48" s="146"/>
      <c r="I48"/>
      <c r="J48"/>
      <c r="K48"/>
      <c r="L48"/>
      <c r="M48"/>
      <c r="N48"/>
      <c r="O48"/>
      <c r="P48"/>
      <c r="Q48"/>
      <c r="R48"/>
      <c r="S48"/>
      <c r="T48"/>
    </row>
    <row r="49" spans="1:20" s="39" customFormat="1" ht="12.75">
      <c r="A49" s="146"/>
      <c r="B49" s="72"/>
      <c r="C49" s="35"/>
      <c r="D49" s="35"/>
      <c r="E49" s="146"/>
      <c r="F49" s="146"/>
      <c r="G49" s="146"/>
      <c r="H49" s="146"/>
      <c r="I49"/>
      <c r="J49"/>
      <c r="K49"/>
      <c r="L49"/>
      <c r="M49"/>
      <c r="N49"/>
      <c r="O49"/>
      <c r="P49"/>
      <c r="Q49"/>
      <c r="R49"/>
      <c r="S49"/>
      <c r="T49"/>
    </row>
    <row r="50" spans="1:8" ht="12.75">
      <c r="A50" s="146"/>
      <c r="B50" s="72"/>
      <c r="C50" s="35"/>
      <c r="D50" s="35"/>
      <c r="E50" s="146"/>
      <c r="F50" s="146"/>
      <c r="G50" s="146"/>
      <c r="H50" s="146"/>
    </row>
    <row r="51" spans="1:8" ht="12.75">
      <c r="A51" s="146"/>
      <c r="B51" s="72"/>
      <c r="C51" s="35"/>
      <c r="D51" s="35"/>
      <c r="E51" s="146"/>
      <c r="F51" s="146"/>
      <c r="G51" s="146"/>
      <c r="H51" s="146"/>
    </row>
    <row r="52" spans="1:8" ht="12.75">
      <c r="A52" s="146"/>
      <c r="B52" s="72"/>
      <c r="C52" s="35"/>
      <c r="D52" s="35"/>
      <c r="E52" s="146"/>
      <c r="F52" s="146"/>
      <c r="G52" s="146"/>
      <c r="H52" s="146"/>
    </row>
    <row r="53" spans="1:8" ht="12.75">
      <c r="A53" s="146"/>
      <c r="B53" s="72"/>
      <c r="C53" s="35"/>
      <c r="D53" s="35"/>
      <c r="E53" s="146"/>
      <c r="F53" s="146"/>
      <c r="G53" s="146"/>
      <c r="H53" s="146"/>
    </row>
    <row r="54" spans="1:8" ht="12.75">
      <c r="A54" s="146"/>
      <c r="B54" s="72"/>
      <c r="C54" s="35"/>
      <c r="D54" s="35"/>
      <c r="E54" s="146"/>
      <c r="F54" s="146"/>
      <c r="G54" s="146"/>
      <c r="H54" s="146"/>
    </row>
    <row r="55" spans="1:8" ht="12.75">
      <c r="A55" s="146"/>
      <c r="B55" s="72"/>
      <c r="C55" s="35"/>
      <c r="D55" s="35"/>
      <c r="E55" s="146"/>
      <c r="F55" s="146"/>
      <c r="G55" s="146"/>
      <c r="H55" s="146"/>
    </row>
    <row r="56" spans="1:8" ht="12.75">
      <c r="A56" s="146"/>
      <c r="B56" s="72"/>
      <c r="C56" s="35"/>
      <c r="D56" s="35"/>
      <c r="E56" s="146"/>
      <c r="F56" s="146"/>
      <c r="G56" s="146"/>
      <c r="H56" s="146"/>
    </row>
    <row r="57" spans="1:8" ht="12.75">
      <c r="A57" s="146"/>
      <c r="B57" s="72"/>
      <c r="C57" s="35"/>
      <c r="D57" s="35"/>
      <c r="E57" s="146"/>
      <c r="F57" s="146"/>
      <c r="G57" s="146"/>
      <c r="H57" s="146"/>
    </row>
    <row r="58" spans="1:8" ht="12.75">
      <c r="A58" s="146"/>
      <c r="B58" s="72"/>
      <c r="C58" s="35"/>
      <c r="D58" s="35"/>
      <c r="E58" s="146"/>
      <c r="F58" s="146"/>
      <c r="G58" s="146"/>
      <c r="H58" s="146"/>
    </row>
    <row r="59" spans="1:8" ht="12.75">
      <c r="A59" s="146"/>
      <c r="B59" s="72"/>
      <c r="C59" s="35"/>
      <c r="D59" s="35"/>
      <c r="E59" s="146"/>
      <c r="F59" s="146"/>
      <c r="G59" s="146"/>
      <c r="H59" s="146"/>
    </row>
    <row r="60" spans="1:8" ht="12.75">
      <c r="A60" s="146"/>
      <c r="B60" s="72"/>
      <c r="C60" s="35"/>
      <c r="D60" s="35"/>
      <c r="E60" s="146"/>
      <c r="F60" s="146"/>
      <c r="G60" s="146"/>
      <c r="H60" s="146"/>
    </row>
    <row r="61" spans="1:8" ht="12.75">
      <c r="A61" s="146"/>
      <c r="B61" s="72"/>
      <c r="C61" s="35"/>
      <c r="D61" s="35"/>
      <c r="E61" s="146"/>
      <c r="F61" s="146"/>
      <c r="G61" s="146"/>
      <c r="H61" s="146"/>
    </row>
    <row r="62" spans="1:8" ht="12.75">
      <c r="A62" s="146"/>
      <c r="B62" s="72"/>
      <c r="C62" s="35"/>
      <c r="D62" s="35"/>
      <c r="E62" s="146"/>
      <c r="F62" s="146"/>
      <c r="G62" s="146"/>
      <c r="H62" s="146"/>
    </row>
  </sheetData>
  <sheetProtection/>
  <mergeCells count="21">
    <mergeCell ref="B14:D14"/>
    <mergeCell ref="B17:D17"/>
    <mergeCell ref="E10:E11"/>
    <mergeCell ref="G10:G11"/>
    <mergeCell ref="B10:D11"/>
    <mergeCell ref="B15:D15"/>
    <mergeCell ref="A22:F24"/>
    <mergeCell ref="G22:H24"/>
    <mergeCell ref="B16:D16"/>
    <mergeCell ref="B12:H12"/>
    <mergeCell ref="B13:D13"/>
    <mergeCell ref="F10:F11"/>
    <mergeCell ref="A18:D19"/>
    <mergeCell ref="H10:H11"/>
    <mergeCell ref="G18:H19"/>
    <mergeCell ref="E18:F19"/>
    <mergeCell ref="E1:H1"/>
    <mergeCell ref="A8:A9"/>
    <mergeCell ref="B8:B9"/>
    <mergeCell ref="C8:H9"/>
    <mergeCell ref="A10:A11"/>
  </mergeCells>
  <hyperlinks>
    <hyperlink ref="E1:H1" location="Главная!A1" display="Вернуться к выбору прайс-листа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rowBreaks count="1" manualBreakCount="1">
    <brk id="22" max="255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00"/>
  <sheetViews>
    <sheetView zoomScaleSheetLayoutView="75" zoomScalePageLayoutView="0" workbookViewId="0" topLeftCell="A1">
      <selection activeCell="C30" sqref="C30:D30"/>
    </sheetView>
  </sheetViews>
  <sheetFormatPr defaultColWidth="9.00390625" defaultRowHeight="12.75"/>
  <cols>
    <col min="1" max="1" width="9.75390625" style="127" customWidth="1"/>
    <col min="2" max="2" width="10.125" style="127" customWidth="1"/>
    <col min="3" max="13" width="9.75390625" style="127" customWidth="1"/>
    <col min="14" max="29" width="9.125" style="4" customWidth="1"/>
  </cols>
  <sheetData>
    <row r="1" spans="1:5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5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</row>
    <row r="3" spans="1:55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</row>
    <row r="5" spans="1:5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ht="12.75">
      <c r="A10" s="126" t="s">
        <v>46</v>
      </c>
      <c r="B10" s="316">
        <f>Главная!B10</f>
        <v>41696</v>
      </c>
      <c r="C10" s="316"/>
      <c r="D10" s="8"/>
      <c r="F10" s="128"/>
      <c r="G10" s="325" t="s">
        <v>52</v>
      </c>
      <c r="H10" s="325"/>
      <c r="I10" s="325" t="s">
        <v>15</v>
      </c>
      <c r="J10" s="325"/>
      <c r="K10" s="325"/>
      <c r="L10" s="325" t="s">
        <v>14</v>
      </c>
      <c r="M10" s="3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15" customHeight="1">
      <c r="A12" s="319" t="s">
        <v>51</v>
      </c>
      <c r="B12" s="319"/>
      <c r="C12" s="319"/>
      <c r="D12" s="319"/>
      <c r="E12" s="319"/>
      <c r="F12" s="319"/>
      <c r="G12" s="129"/>
      <c r="H12" s="129"/>
      <c r="I12" s="129"/>
      <c r="J12" s="129"/>
      <c r="K12" s="129"/>
      <c r="L12" s="129"/>
      <c r="M12" s="129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ht="15" customHeight="1">
      <c r="A13" s="131" t="s">
        <v>253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ht="15" customHeight="1">
      <c r="A14" s="318" t="s">
        <v>281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15" customHeight="1">
      <c r="A15" s="127" t="s">
        <v>254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ht="15" customHeight="1">
      <c r="A16" s="10"/>
      <c r="B16" s="10"/>
      <c r="C16" s="10"/>
      <c r="D16" s="10"/>
      <c r="E16" s="132"/>
      <c r="F16" s="25"/>
      <c r="G16" s="10"/>
      <c r="H16" s="10"/>
      <c r="I16" s="10"/>
      <c r="J16" s="10"/>
      <c r="K16" s="10"/>
      <c r="L16" s="10"/>
      <c r="M16" s="1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5" s="12" customFormat="1" ht="15" customHeight="1">
      <c r="A17" s="133" t="s">
        <v>255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ht="15" customHeight="1">
      <c r="A18" s="10" t="s">
        <v>251</v>
      </c>
      <c r="B18" s="10"/>
      <c r="C18" s="10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5" ht="15" customHeight="1">
      <c r="A19" s="8" t="s">
        <v>252</v>
      </c>
      <c r="B19" s="134"/>
      <c r="C19" s="134"/>
      <c r="D19" s="135"/>
      <c r="E19" s="135"/>
      <c r="F19" s="317"/>
      <c r="G19" s="317"/>
      <c r="H19" s="317"/>
      <c r="I19" s="317"/>
      <c r="J19" s="317"/>
      <c r="K19" s="317"/>
      <c r="L19" s="317"/>
      <c r="M19" s="31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ht="15" customHeight="1">
      <c r="A20" s="136"/>
      <c r="B20" s="137"/>
      <c r="C20" s="13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ht="15" customHeight="1">
      <c r="A21" s="138" t="s">
        <v>256</v>
      </c>
      <c r="B21" s="137"/>
      <c r="C21" s="13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ht="15" customHeight="1">
      <c r="A22" s="139" t="s">
        <v>53</v>
      </c>
      <c r="B22" s="137"/>
      <c r="C22" s="13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ht="15" customHeight="1">
      <c r="A23" s="320"/>
      <c r="B23" s="321"/>
      <c r="C23" s="321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ht="15" customHeight="1">
      <c r="A24" s="138" t="s">
        <v>257</v>
      </c>
      <c r="B24" s="135"/>
      <c r="C24" s="135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ht="15" customHeight="1">
      <c r="A25" s="139" t="s">
        <v>14</v>
      </c>
      <c r="B25" s="137"/>
      <c r="C25" s="13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ht="15" customHeight="1">
      <c r="A26" s="140"/>
      <c r="B26" s="137"/>
      <c r="C26" s="13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ht="15" customHeight="1">
      <c r="A27" s="322" t="s">
        <v>258</v>
      </c>
      <c r="B27" s="321"/>
      <c r="C27" s="321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ht="15" customHeight="1">
      <c r="A28" s="324"/>
      <c r="B28" s="324"/>
      <c r="C28" s="323"/>
      <c r="D28" s="323"/>
      <c r="E28" s="323"/>
      <c r="F28" s="323"/>
      <c r="G28" s="130"/>
      <c r="H28" s="130"/>
      <c r="I28" s="130"/>
      <c r="J28" s="130"/>
      <c r="K28" s="130"/>
      <c r="L28" s="130"/>
      <c r="M28" s="130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5" customHeight="1">
      <c r="A29" s="324" t="s">
        <v>260</v>
      </c>
      <c r="B29" s="324"/>
      <c r="C29" s="323" t="s">
        <v>261</v>
      </c>
      <c r="D29" s="323"/>
      <c r="E29" s="323" t="s">
        <v>259</v>
      </c>
      <c r="F29" s="323"/>
      <c r="G29" s="130"/>
      <c r="H29" s="130"/>
      <c r="I29" s="130"/>
      <c r="J29" s="130"/>
      <c r="K29" s="130"/>
      <c r="L29" s="130"/>
      <c r="M29" s="13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5" customHeight="1">
      <c r="A30" s="324"/>
      <c r="B30" s="324"/>
      <c r="C30" s="323"/>
      <c r="D30" s="323"/>
      <c r="E30" s="323"/>
      <c r="F30" s="323"/>
      <c r="G30" s="130"/>
      <c r="H30" s="130"/>
      <c r="I30" s="130"/>
      <c r="J30" s="130"/>
      <c r="K30" s="130"/>
      <c r="L30" s="130"/>
      <c r="M30" s="13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5" customHeight="1">
      <c r="A31" s="141"/>
      <c r="B31" s="134"/>
      <c r="C31" s="134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2.75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ht="12.75" customHeight="1">
      <c r="A33" s="153" t="s">
        <v>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ht="12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2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1:55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1:55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</row>
    <row r="51" spans="1:5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</row>
    <row r="52" spans="1:55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</row>
    <row r="53" spans="1:55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</row>
    <row r="54" spans="1:55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55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55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55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55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</row>
    <row r="59" spans="1:55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</row>
    <row r="60" spans="1:55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</row>
    <row r="61" spans="1:55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</row>
    <row r="62" spans="1:55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1:55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55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1:55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1:55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1:55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55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1:55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2" spans="1:55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1:55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55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</row>
    <row r="75" spans="1:55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</row>
    <row r="76" spans="1:55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</row>
    <row r="77" spans="1:55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</row>
    <row r="78" spans="1:55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</row>
    <row r="79" spans="1:55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</row>
    <row r="80" spans="1:55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55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</row>
    <row r="82" spans="1:55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1:55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</row>
    <row r="84" spans="1:55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1:55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</row>
    <row r="86" spans="1:55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55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55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  <row r="89" spans="1:55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</row>
    <row r="90" spans="1:55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</row>
    <row r="91" spans="1:55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</row>
    <row r="92" spans="1:55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</row>
    <row r="93" spans="1:55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</row>
    <row r="94" spans="1:55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</row>
    <row r="95" spans="1:55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</row>
    <row r="96" spans="1:55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</row>
    <row r="97" spans="1:55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</row>
    <row r="98" spans="1:55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</row>
    <row r="99" spans="1:55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</row>
    <row r="100" spans="1:55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</row>
    <row r="101" spans="1:55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</row>
    <row r="102" spans="1:55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</row>
    <row r="103" spans="1:55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</row>
    <row r="104" spans="1:55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</row>
    <row r="105" spans="1:55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</row>
    <row r="106" spans="1:55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</row>
    <row r="107" spans="1:55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</row>
    <row r="108" spans="1:55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</row>
    <row r="109" spans="1:55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</row>
    <row r="110" spans="1:55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</row>
    <row r="111" spans="1:55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</row>
    <row r="112" spans="1:55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</row>
    <row r="113" spans="1:55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</row>
    <row r="114" spans="1:55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</row>
    <row r="115" spans="1:55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</row>
    <row r="116" spans="1:55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</row>
    <row r="117" spans="1:55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</row>
    <row r="118" spans="1:55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</row>
    <row r="119" spans="1:55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</row>
    <row r="120" spans="1:55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</row>
    <row r="121" spans="1:55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</row>
    <row r="122" spans="1:55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</row>
    <row r="123" spans="1:55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</row>
    <row r="124" spans="1:55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</row>
    <row r="125" spans="1:55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</row>
    <row r="126" spans="1:55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</row>
    <row r="127" spans="1:55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</row>
    <row r="128" spans="1:55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</row>
    <row r="129" spans="1:55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</row>
    <row r="130" spans="1:55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</row>
    <row r="131" spans="1:55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</row>
    <row r="132" spans="1:55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</row>
    <row r="133" spans="1:55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</row>
    <row r="134" spans="1:55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</row>
    <row r="135" spans="1:55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</row>
    <row r="136" spans="1:55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</row>
    <row r="137" spans="1:55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</row>
    <row r="138" spans="1:55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</row>
    <row r="139" spans="1:55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</row>
    <row r="140" spans="1:55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</row>
    <row r="141" spans="1:55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</row>
    <row r="142" spans="1:55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</row>
    <row r="143" spans="1:55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</row>
    <row r="144" spans="1:55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</row>
    <row r="145" spans="1:55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</row>
    <row r="146" spans="1:55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</row>
    <row r="147" spans="1:55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</row>
    <row r="148" spans="1:55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</row>
    <row r="149" spans="1:55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</row>
    <row r="150" spans="1:55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</row>
    <row r="151" spans="1:55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</row>
    <row r="152" spans="1:55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</row>
    <row r="153" spans="1:55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</row>
    <row r="154" spans="1:55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</row>
    <row r="155" spans="1:55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</row>
    <row r="156" spans="1:55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</row>
    <row r="157" spans="1:55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</row>
    <row r="158" spans="1:55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</row>
    <row r="159" spans="1:55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</row>
    <row r="160" spans="1:55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</row>
    <row r="161" spans="1:55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</row>
    <row r="162" spans="1:55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</row>
    <row r="163" spans="1:55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</row>
    <row r="164" spans="1:55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</row>
    <row r="165" spans="1:55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</row>
    <row r="166" spans="1:55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</row>
    <row r="167" spans="1:55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</row>
    <row r="168" spans="1:55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</row>
    <row r="169" spans="1:55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</row>
    <row r="170" spans="1:55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</row>
    <row r="171" spans="1:55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</row>
    <row r="172" spans="1:55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</row>
    <row r="173" spans="1:55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</row>
    <row r="174" spans="1:55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</row>
    <row r="175" spans="1:55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</row>
    <row r="176" spans="1:55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</row>
    <row r="177" spans="1:55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</row>
    <row r="178" spans="1:55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</row>
    <row r="179" spans="1:55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</row>
    <row r="180" spans="1:55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</row>
    <row r="181" spans="1:55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</row>
    <row r="182" spans="1:55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</row>
    <row r="183" spans="1:55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</row>
    <row r="184" spans="1:55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</row>
    <row r="185" spans="1:55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</row>
    <row r="186" spans="1:55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</row>
    <row r="187" spans="1:55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</row>
    <row r="188" spans="1:55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</row>
    <row r="189" spans="1:55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</row>
    <row r="190" spans="1:55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</row>
    <row r="191" spans="1:55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</row>
    <row r="192" spans="1:55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</row>
    <row r="193" spans="1:55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</row>
    <row r="194" spans="1:55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</row>
    <row r="195" spans="1:55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</row>
    <row r="196" spans="1:55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</row>
    <row r="197" spans="1:55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</row>
    <row r="198" spans="1:55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</row>
    <row r="199" spans="1:55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</row>
    <row r="200" spans="1:55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</row>
    <row r="201" spans="1:55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</row>
    <row r="202" spans="1:55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</row>
    <row r="203" spans="1:55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</row>
    <row r="204" spans="1:55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</row>
    <row r="205" spans="1:55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</row>
    <row r="206" spans="1:55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</row>
    <row r="207" spans="1:55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</row>
    <row r="208" spans="1:55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</row>
    <row r="209" spans="1:55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</row>
    <row r="210" spans="1:55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</row>
    <row r="211" spans="1:55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</row>
    <row r="212" spans="1:55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</row>
    <row r="213" spans="1:55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</row>
    <row r="214" spans="1:55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</row>
    <row r="215" spans="1:55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</row>
    <row r="216" spans="1:55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</row>
    <row r="217" spans="1:55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</row>
    <row r="218" spans="1:55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</row>
    <row r="219" spans="1:55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</row>
    <row r="220" spans="1:55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</row>
    <row r="221" spans="1:55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</row>
    <row r="222" spans="1:55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</row>
    <row r="223" spans="1:55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</row>
    <row r="224" spans="1:55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</row>
    <row r="225" spans="1:55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</row>
    <row r="226" spans="1:55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</row>
    <row r="227" spans="1:55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</row>
    <row r="228" spans="1:55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</row>
    <row r="229" spans="1:55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</row>
    <row r="230" spans="1:55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</row>
    <row r="231" spans="1:55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</row>
    <row r="232" spans="1:55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</row>
    <row r="233" spans="1:55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</row>
    <row r="234" spans="1:55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</row>
    <row r="235" spans="1:55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</row>
    <row r="236" spans="1:55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</row>
    <row r="237" spans="1:55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</row>
    <row r="238" spans="1:55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</row>
    <row r="239" spans="1:55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</row>
    <row r="240" spans="1:55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</row>
    <row r="241" spans="1:55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</row>
    <row r="242" spans="1:55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</row>
    <row r="243" spans="1:55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</row>
    <row r="244" spans="1:55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</row>
    <row r="245" spans="1:55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</row>
    <row r="246" spans="1:55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</row>
    <row r="247" spans="1:55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</row>
    <row r="248" spans="1:55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</row>
    <row r="249" spans="1:55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</row>
    <row r="250" spans="1:55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</row>
    <row r="251" spans="1:55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</row>
    <row r="252" spans="1:55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</row>
    <row r="253" spans="1:55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</row>
    <row r="254" spans="1:55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</row>
    <row r="255" spans="1:55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</row>
    <row r="256" spans="1:55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</row>
    <row r="257" spans="1:55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</row>
    <row r="258" spans="1:55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</row>
    <row r="259" spans="1:55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</row>
    <row r="260" spans="1:55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</row>
    <row r="261" spans="1:55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</row>
    <row r="262" spans="1:55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</row>
    <row r="263" spans="1:55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</row>
    <row r="264" spans="1:55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</row>
    <row r="265" spans="1:55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</row>
    <row r="266" spans="1:55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</row>
    <row r="267" spans="1:55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</row>
    <row r="268" spans="1:55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</row>
    <row r="269" spans="1:55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</row>
    <row r="270" spans="1:55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</row>
    <row r="271" spans="1:55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</row>
    <row r="272" spans="1:55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</row>
    <row r="273" spans="1:55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</row>
    <row r="274" spans="1:55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</row>
    <row r="275" spans="1:55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</row>
    <row r="276" spans="1:55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</row>
    <row r="277" spans="1:55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</row>
    <row r="278" spans="1:55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</row>
    <row r="279" spans="1:55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</row>
    <row r="280" spans="1:55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</row>
    <row r="281" spans="1:55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</row>
    <row r="282" spans="1:55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</row>
    <row r="283" spans="1:55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</row>
    <row r="284" spans="1:55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</row>
    <row r="285" spans="1:55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</row>
    <row r="286" spans="1:55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</row>
    <row r="287" spans="1:55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</row>
    <row r="288" spans="1:55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</row>
    <row r="289" spans="1:55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</row>
    <row r="290" spans="1:55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</row>
    <row r="291" spans="1:55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</row>
    <row r="292" spans="1:55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</row>
    <row r="293" spans="1:55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</row>
    <row r="294" spans="1:55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</row>
    <row r="295" spans="1:55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</row>
    <row r="296" spans="1:55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</row>
    <row r="297" spans="1:55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</row>
    <row r="298" spans="1:55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</row>
    <row r="299" spans="1:55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</row>
    <row r="300" spans="1:55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</row>
  </sheetData>
  <sheetProtection/>
  <mergeCells count="68">
    <mergeCell ref="A32:C32"/>
    <mergeCell ref="D32:E32"/>
    <mergeCell ref="G10:H10"/>
    <mergeCell ref="L10:M10"/>
    <mergeCell ref="I10:K10"/>
    <mergeCell ref="J32:K32"/>
    <mergeCell ref="L32:M32"/>
    <mergeCell ref="F32:G32"/>
    <mergeCell ref="H32:I32"/>
    <mergeCell ref="A28:B28"/>
    <mergeCell ref="C28:D28"/>
    <mergeCell ref="E28:F28"/>
    <mergeCell ref="E29:F29"/>
    <mergeCell ref="E30:F30"/>
    <mergeCell ref="A29:B29"/>
    <mergeCell ref="C29:D29"/>
    <mergeCell ref="A30:B30"/>
    <mergeCell ref="C30:D30"/>
    <mergeCell ref="J27:K27"/>
    <mergeCell ref="L27:M27"/>
    <mergeCell ref="A27:C27"/>
    <mergeCell ref="D27:E27"/>
    <mergeCell ref="F27:G27"/>
    <mergeCell ref="H27:I27"/>
    <mergeCell ref="J26:K26"/>
    <mergeCell ref="L26:M26"/>
    <mergeCell ref="D25:E25"/>
    <mergeCell ref="D26:E26"/>
    <mergeCell ref="F26:G26"/>
    <mergeCell ref="H26:I26"/>
    <mergeCell ref="F25:G25"/>
    <mergeCell ref="H25:I25"/>
    <mergeCell ref="J23:K23"/>
    <mergeCell ref="L23:M23"/>
    <mergeCell ref="J24:K24"/>
    <mergeCell ref="L24:M24"/>
    <mergeCell ref="J25:K25"/>
    <mergeCell ref="L25:M25"/>
    <mergeCell ref="D24:E24"/>
    <mergeCell ref="F24:G24"/>
    <mergeCell ref="H24:I24"/>
    <mergeCell ref="A23:C23"/>
    <mergeCell ref="D23:E23"/>
    <mergeCell ref="F23:G23"/>
    <mergeCell ref="H23:I23"/>
    <mergeCell ref="D22:E22"/>
    <mergeCell ref="F22:G22"/>
    <mergeCell ref="H22:I22"/>
    <mergeCell ref="J22:K22"/>
    <mergeCell ref="L22:M22"/>
    <mergeCell ref="D21:E21"/>
    <mergeCell ref="A12:F12"/>
    <mergeCell ref="J19:K19"/>
    <mergeCell ref="L19:M19"/>
    <mergeCell ref="J20:K20"/>
    <mergeCell ref="L20:M20"/>
    <mergeCell ref="J21:K21"/>
    <mergeCell ref="L21:M21"/>
    <mergeCell ref="B10:C10"/>
    <mergeCell ref="A33:M35"/>
    <mergeCell ref="D20:E20"/>
    <mergeCell ref="F20:G20"/>
    <mergeCell ref="H20:I20"/>
    <mergeCell ref="F21:G21"/>
    <mergeCell ref="H21:I21"/>
    <mergeCell ref="F19:G19"/>
    <mergeCell ref="H19:I19"/>
    <mergeCell ref="A14:M14"/>
  </mergeCells>
  <hyperlinks>
    <hyperlink ref="L10" r:id="rId1" display="www.tdgrotesk.ru"/>
    <hyperlink ref="G10:H10" location="Главная!A1" display="Главная"/>
    <hyperlink ref="I10:K10" r:id="rId2" display="Инструкции по монтажу"/>
    <hyperlink ref="A25" r:id="rId3" display="www.tdgrotesk.ru"/>
    <hyperlink ref="A22" r:id="rId4" display="office@tdgrotesk.ru"/>
    <hyperlink ref="E29" r:id="rId5" display="maria@tdgrotesk.ru"/>
  </hyperlinks>
  <printOptions/>
  <pageMargins left="0.75" right="0.45" top="0.53" bottom="1" header="0.5" footer="0.5"/>
  <pageSetup fitToHeight="1" fitToWidth="1" horizontalDpi="600" verticalDpi="600" orientation="portrait" paperSize="9" scale="72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Стройка</cp:lastModifiedBy>
  <cp:lastPrinted>2013-10-11T12:43:08Z</cp:lastPrinted>
  <dcterms:created xsi:type="dcterms:W3CDTF">2009-08-04T16:50:36Z</dcterms:created>
  <dcterms:modified xsi:type="dcterms:W3CDTF">2014-02-28T07:23:55Z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